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5360" windowHeight="8130" tabRatio="945" firstSheet="1" activeTab="3"/>
  </bookViews>
  <sheets>
    <sheet name="Numbers (2)" sheetId="1" state="hidden" r:id="rId1"/>
    <sheet name="CLASS 1" sheetId="2" r:id="rId2"/>
    <sheet name="CLASS 2 &amp; 3" sheetId="3" r:id="rId3"/>
    <sheet name="CLASS 4 SENIOR 80CM" sheetId="4" r:id="rId4"/>
    <sheet name="CLASS 5 JUNIOR 80CM" sheetId="5" r:id="rId5"/>
    <sheet name="CLASS 6 SENIOR 90CM" sheetId="6" r:id="rId6"/>
    <sheet name="CLASS 7 JUNIOR 90CM" sheetId="7" r:id="rId7"/>
    <sheet name="CLASS 8 SENIOR 100CM " sheetId="8" r:id="rId8"/>
    <sheet name="CLASS 9 JUNIOR 100CM" sheetId="9" r:id="rId9"/>
    <sheet name="CLASS 10 - 100+" sheetId="10" r:id="rId10"/>
  </sheets>
  <definedNames>
    <definedName name="_xlnm._FilterDatabase" localSheetId="1" hidden="1">'CLASS 1'!$A$4:$J$19</definedName>
    <definedName name="_xlnm._FilterDatabase" localSheetId="9" hidden="1">'CLASS 10 - 100+'!$A$4:$O$10</definedName>
    <definedName name="_xlnm._FilterDatabase" localSheetId="3" hidden="1">'CLASS 4 SENIOR 80CM'!$A$4:$S$61</definedName>
    <definedName name="_xlnm._FilterDatabase" localSheetId="7" hidden="1">'CLASS 8 SENIOR 100CM '!$A$4:$M$21</definedName>
    <definedName name="_xlnm._FilterDatabase" localSheetId="0" hidden="1">'Numbers (2)'!$A$4:$E$228</definedName>
    <definedName name="_xlnm.Print_Area" localSheetId="1">'CLASS 1'!$A$1:$K$25</definedName>
    <definedName name="_xlnm.Print_Area" localSheetId="9">'CLASS 10 - 100+'!$A$1:$O$10</definedName>
    <definedName name="_xlnm.Print_Area" localSheetId="2">'CLASS 2 &amp; 3'!$A$1:$K$28</definedName>
    <definedName name="_xlnm.Print_Area" localSheetId="3">'CLASS 4 SENIOR 80CM'!$A$1:$Q$62</definedName>
    <definedName name="_xlnm.Print_Area" localSheetId="4">'CLASS 5 JUNIOR 80CM'!$A$1:$R$14</definedName>
    <definedName name="_xlnm.Print_Area" localSheetId="5">'CLASS 6 SENIOR 90CM'!$A$1:$P$33</definedName>
    <definedName name="_xlnm.Print_Area" localSheetId="6">'CLASS 7 JUNIOR 90CM'!$A$1:$Q$19</definedName>
    <definedName name="_xlnm.Print_Area" localSheetId="7">'CLASS 8 SENIOR 100CM '!$A$1:$Q$21</definedName>
    <definedName name="_xlnm.Print_Area" localSheetId="8">'CLASS 9 JUNIOR 100CM'!$A$1:$P$9</definedName>
    <definedName name="_xlnm.Print_Area" localSheetId="0">'Numbers (2)'!$A$1:$E$211</definedName>
  </definedNames>
  <calcPr fullCalcOnLoad="1"/>
</workbook>
</file>

<file path=xl/sharedStrings.xml><?xml version="1.0" encoding="utf-8"?>
<sst xmlns="http://schemas.openxmlformats.org/spreadsheetml/2006/main" count="1275" uniqueCount="442">
  <si>
    <t>FVRC ODE - Numbers</t>
  </si>
  <si>
    <t>NUMBER</t>
  </si>
  <si>
    <t>RIDER</t>
  </si>
  <si>
    <t>HORSE</t>
  </si>
  <si>
    <t>CLUB</t>
  </si>
  <si>
    <t>CLASS</t>
  </si>
  <si>
    <t>D</t>
  </si>
  <si>
    <t>SJ</t>
  </si>
  <si>
    <t>SJT</t>
  </si>
  <si>
    <t>XCJ</t>
  </si>
  <si>
    <t>XCT</t>
  </si>
  <si>
    <t>Total</t>
  </si>
  <si>
    <t>Ind  POS</t>
  </si>
  <si>
    <t>Team Total</t>
  </si>
  <si>
    <t>Team POS Area</t>
  </si>
  <si>
    <t>Team POS Tphy</t>
  </si>
  <si>
    <t>TBC</t>
  </si>
  <si>
    <t>Lucy Frost</t>
  </si>
  <si>
    <t>Shirley Stagg</t>
  </si>
  <si>
    <t>Isabella Stagg</t>
  </si>
  <si>
    <t>Arena</t>
  </si>
  <si>
    <t>Team Trphy</t>
  </si>
  <si>
    <t>Team Area</t>
  </si>
  <si>
    <t>Nmb</t>
  </si>
  <si>
    <t>No</t>
  </si>
  <si>
    <t>Carrie Eve</t>
  </si>
  <si>
    <t>FVRC Flyers</t>
  </si>
  <si>
    <t>Ranchwood Miss Skalette</t>
  </si>
  <si>
    <t>Elska</t>
  </si>
  <si>
    <t>CVRC</t>
  </si>
  <si>
    <t>Court Contessa</t>
  </si>
  <si>
    <t>HFRC</t>
  </si>
  <si>
    <t>Emily Clover</t>
  </si>
  <si>
    <t>Jennie Pitman</t>
  </si>
  <si>
    <t>Laura Leggett</t>
  </si>
  <si>
    <t>BBRC</t>
  </si>
  <si>
    <t>Hazel Butler</t>
  </si>
  <si>
    <t>Iceford Pal</t>
  </si>
  <si>
    <t>Miranda Cooper</t>
  </si>
  <si>
    <t>Madison</t>
  </si>
  <si>
    <t>Denise Lawry</t>
  </si>
  <si>
    <t>Timatia</t>
  </si>
  <si>
    <t>Billy Rocket</t>
  </si>
  <si>
    <t>Tabby Wade</t>
  </si>
  <si>
    <t>Mollys Choice</t>
  </si>
  <si>
    <t>Charlie Bear</t>
  </si>
  <si>
    <t>Leanne Kelly</t>
  </si>
  <si>
    <t>Georgia Mudd</t>
  </si>
  <si>
    <t>Joe Mace</t>
  </si>
  <si>
    <t>Ash Hill Blossom</t>
  </si>
  <si>
    <t>Lemonsfield Girl</t>
  </si>
  <si>
    <t>Dulcie Wade</t>
  </si>
  <si>
    <t>Emma Sayer</t>
  </si>
  <si>
    <t>Natalie Flewitt</t>
  </si>
  <si>
    <t>Diane Johnston</t>
  </si>
  <si>
    <t>Easter Sky</t>
  </si>
  <si>
    <t xml:space="preserve">FVRC </t>
  </si>
  <si>
    <t>Ind pl</t>
  </si>
  <si>
    <t>`</t>
  </si>
  <si>
    <t>Ind  POS Ar 3</t>
  </si>
  <si>
    <t>Sassy</t>
  </si>
  <si>
    <t>Willow</t>
  </si>
  <si>
    <t>Cathedral Rock</t>
  </si>
  <si>
    <t>Charlotte Long</t>
  </si>
  <si>
    <t>Aventurine</t>
  </si>
  <si>
    <t xml:space="preserve">Stars Destiny </t>
  </si>
  <si>
    <t>Wix Spring Realm</t>
  </si>
  <si>
    <t>Sandra Bond</t>
  </si>
  <si>
    <t>Fentons Flint</t>
  </si>
  <si>
    <t>Zara Thain</t>
  </si>
  <si>
    <t>Newgrove Forge</t>
  </si>
  <si>
    <t>Ali Black</t>
  </si>
  <si>
    <t>Rocky</t>
  </si>
  <si>
    <t>Vicky May Northover</t>
  </si>
  <si>
    <t>Hollypark Sirius</t>
  </si>
  <si>
    <t>Armada Bay</t>
  </si>
  <si>
    <t>Annaghmore Indiana Jones</t>
  </si>
  <si>
    <t>Ballyvarogue Pewter</t>
  </si>
  <si>
    <t>BBRC Bees</t>
  </si>
  <si>
    <t>BBRC Butterflies</t>
  </si>
  <si>
    <t>Marc Scott</t>
  </si>
  <si>
    <t>Karen Greenfield</t>
  </si>
  <si>
    <t xml:space="preserve">Vicky Shreere </t>
  </si>
  <si>
    <t>Abby Palmer</t>
  </si>
  <si>
    <t>Cressida</t>
  </si>
  <si>
    <t>WHW Norfolk Swing</t>
  </si>
  <si>
    <t>Dontcallmeginger</t>
  </si>
  <si>
    <t>4a</t>
  </si>
  <si>
    <t>Lucy Taplin</t>
  </si>
  <si>
    <t>Juffer KC</t>
  </si>
  <si>
    <t>Greygoose</t>
  </si>
  <si>
    <t>Bruno VI</t>
  </si>
  <si>
    <t>Millie Woolnough</t>
  </si>
  <si>
    <t>Fox the Fox</t>
  </si>
  <si>
    <t>Millie</t>
  </si>
  <si>
    <t>Dash for Cash</t>
  </si>
  <si>
    <t>Le Petit Lorado</t>
  </si>
  <si>
    <t>Churchside Garnet</t>
  </si>
  <si>
    <t>Debbie Weymouth</t>
  </si>
  <si>
    <t>Roberts Pride</t>
  </si>
  <si>
    <t>Jacobs Cavalier</t>
  </si>
  <si>
    <t>Sue Westmore</t>
  </si>
  <si>
    <t>The Footman</t>
  </si>
  <si>
    <t>Jill Hillyard</t>
  </si>
  <si>
    <t>HFRC Red</t>
  </si>
  <si>
    <t>FVRC Fancies</t>
  </si>
  <si>
    <t>Multiple Riders</t>
  </si>
  <si>
    <t>Class 1 - Open 80</t>
  </si>
  <si>
    <t>Class 2 - Open 90</t>
  </si>
  <si>
    <t>Class 3 Open 100</t>
  </si>
  <si>
    <t>Class 4/4a - Area 14 SNR HT80</t>
  </si>
  <si>
    <t>Class 5/5a - Area 14 JNR HT80</t>
  </si>
  <si>
    <t>Class 6/6a - Area 14 SNR HT90</t>
  </si>
  <si>
    <t>Class 7/7A - Area 14 JNR HT 90</t>
  </si>
  <si>
    <t>Class 9 - Area 14 Jnr HT100</t>
  </si>
  <si>
    <t>Class 8 - Area 14 Snr HT100</t>
  </si>
  <si>
    <t>Class 10 - Area 14 JNR/SNR HT100+</t>
  </si>
  <si>
    <t>Louise Clover</t>
  </si>
  <si>
    <t>Toto</t>
  </si>
  <si>
    <t>Jess Knowles</t>
  </si>
  <si>
    <t>Coco Bean</t>
  </si>
  <si>
    <t>Coltstfoot De Burgh</t>
  </si>
  <si>
    <t>Charlotte Taylor</t>
  </si>
  <si>
    <t>Ollie</t>
  </si>
  <si>
    <t xml:space="preserve">Rachel Bailey </t>
  </si>
  <si>
    <t>Duskys Robuck</t>
  </si>
  <si>
    <t>Alyssa Buecker</t>
  </si>
  <si>
    <t>Karla</t>
  </si>
  <si>
    <t>Hollie Montgomery</t>
  </si>
  <si>
    <t>Blues Clues</t>
  </si>
  <si>
    <t>Corn Hill Lad</t>
  </si>
  <si>
    <t>Emma Jardine</t>
  </si>
  <si>
    <t>Danielle Cole</t>
  </si>
  <si>
    <t>Lepicure</t>
  </si>
  <si>
    <t>Lorraine Green</t>
  </si>
  <si>
    <t>Chief of Command</t>
  </si>
  <si>
    <t>Sarah Llewellyn</t>
  </si>
  <si>
    <t>Rushton Bali Prince</t>
  </si>
  <si>
    <t>Leah Anne Avery</t>
  </si>
  <si>
    <t>Greenlawn Captain</t>
  </si>
  <si>
    <t>Ellie Cox</t>
  </si>
  <si>
    <t>Freddie</t>
  </si>
  <si>
    <t>Cherish Ogorman</t>
  </si>
  <si>
    <t xml:space="preserve">Coco </t>
  </si>
  <si>
    <t>Rachel Faulkner</t>
  </si>
  <si>
    <t>Iassactowns Prince</t>
  </si>
  <si>
    <t>Victoria Berryman Watts</t>
  </si>
  <si>
    <t>Casper</t>
  </si>
  <si>
    <t>Beth Fewings</t>
  </si>
  <si>
    <t>Paintball Powwow</t>
  </si>
  <si>
    <t>Georgina Miller</t>
  </si>
  <si>
    <t>Secondtime Around</t>
  </si>
  <si>
    <t>Hannah Holding</t>
  </si>
  <si>
    <t>Jester Minute</t>
  </si>
  <si>
    <t>Fiona Goldsmith</t>
  </si>
  <si>
    <t>Isaac Golden Boy</t>
  </si>
  <si>
    <t>Diane Pierce</t>
  </si>
  <si>
    <t>Michelle Wilson</t>
  </si>
  <si>
    <t>Kanae Legacy</t>
  </si>
  <si>
    <t>Olivia Philips</t>
  </si>
  <si>
    <t>East End Gangster</t>
  </si>
  <si>
    <t>Esme Winfield</t>
  </si>
  <si>
    <t>French Breeze</t>
  </si>
  <si>
    <t>Alice Able</t>
  </si>
  <si>
    <t>Julia Sheppard</t>
  </si>
  <si>
    <t xml:space="preserve"> Hot Prospect</t>
  </si>
  <si>
    <t>Julia Hicks</t>
  </si>
  <si>
    <t>Anne Corke</t>
  </si>
  <si>
    <t>Hearnesbrook Mystic Shadow</t>
  </si>
  <si>
    <t>Sue Leggett</t>
  </si>
  <si>
    <t>Asjemenou</t>
  </si>
  <si>
    <t>Coosheen Sea Breeze</t>
  </si>
  <si>
    <t>Carillon</t>
  </si>
  <si>
    <t>Dark Bay Lad</t>
  </si>
  <si>
    <t>Jackie Street</t>
  </si>
  <si>
    <t>Licaros Pride</t>
  </si>
  <si>
    <t>Becky De Bree</t>
  </si>
  <si>
    <t>Dynamite Dixie</t>
  </si>
  <si>
    <t>Madie Girling</t>
  </si>
  <si>
    <t>Sartors Stralizia</t>
  </si>
  <si>
    <t>FVRC A</t>
  </si>
  <si>
    <t>FVRC B</t>
  </si>
  <si>
    <t>FVRC C</t>
  </si>
  <si>
    <t>Heatherview Indie</t>
  </si>
  <si>
    <t>Chloe Fulcher</t>
  </si>
  <si>
    <t>Heritage Atica</t>
  </si>
  <si>
    <t>Pip Davis</t>
  </si>
  <si>
    <t xml:space="preserve">Jenny James </t>
  </si>
  <si>
    <t>Francesca Aitchison</t>
  </si>
  <si>
    <t>Chester</t>
  </si>
  <si>
    <t>Quite a Compliment</t>
  </si>
  <si>
    <t>Avoca Oxo</t>
  </si>
  <si>
    <t>Jasmie Slater</t>
  </si>
  <si>
    <t>Cloneen Black Duff</t>
  </si>
  <si>
    <t>Flossie Myers</t>
  </si>
  <si>
    <t>Dancing Tinarana</t>
  </si>
  <si>
    <t xml:space="preserve">Imogen Hughes </t>
  </si>
  <si>
    <t>Nathniel Hurst</t>
  </si>
  <si>
    <t>Statham Baloo</t>
  </si>
  <si>
    <t>H&amp;DRC</t>
  </si>
  <si>
    <t>Harriett Woolnough</t>
  </si>
  <si>
    <t>Black Betty of Beale</t>
  </si>
  <si>
    <t>7a</t>
  </si>
  <si>
    <t>Aaron Foster</t>
  </si>
  <si>
    <t>Tyrones Pride</t>
  </si>
  <si>
    <t>Liz Botfield</t>
  </si>
  <si>
    <t>Broadfield Queen</t>
  </si>
  <si>
    <t xml:space="preserve">Daisy Murray </t>
  </si>
  <si>
    <t>Chloe Sadd</t>
  </si>
  <si>
    <t>Abi Gant</t>
  </si>
  <si>
    <t>Prococious Scarlette</t>
  </si>
  <si>
    <t>Tasha James</t>
  </si>
  <si>
    <t>Nicole Cruse</t>
  </si>
  <si>
    <t>Chicha</t>
  </si>
  <si>
    <t>Olie Kidner</t>
  </si>
  <si>
    <t>French Fort Daisy</t>
  </si>
  <si>
    <t>Dunmannus Bay Lad</t>
  </si>
  <si>
    <t>Conner Hayward</t>
  </si>
  <si>
    <t>Tiger Lily</t>
  </si>
  <si>
    <t>Isabelle Greeb</t>
  </si>
  <si>
    <t>Kate Arnould</t>
  </si>
  <si>
    <t>Don’t Mistake Me</t>
  </si>
  <si>
    <t>Freddy Bear</t>
  </si>
  <si>
    <t>KEC Lily May</t>
  </si>
  <si>
    <t>Emma Green</t>
  </si>
  <si>
    <t>Toasty Grey</t>
  </si>
  <si>
    <t>Kelley Greaves</t>
  </si>
  <si>
    <t>Shannonsdale Ensign</t>
  </si>
  <si>
    <t>Lucy Haycock</t>
  </si>
  <si>
    <t>Rearcross Quality Time</t>
  </si>
  <si>
    <t>Emma Glover</t>
  </si>
  <si>
    <t>Shamrock Manor</t>
  </si>
  <si>
    <t>Maureen Mack</t>
  </si>
  <si>
    <t>Lily</t>
  </si>
  <si>
    <t>Fiona Gordon Clarke</t>
  </si>
  <si>
    <t>Tinnakill Golden Star</t>
  </si>
  <si>
    <t>Sarah Ingleby</t>
  </si>
  <si>
    <t>Louise Plummer</t>
  </si>
  <si>
    <t>Maam Prince</t>
  </si>
  <si>
    <t>Brownlees Russett</t>
  </si>
  <si>
    <t>Glencraig</t>
  </si>
  <si>
    <t xml:space="preserve">Caroline Jiggens </t>
  </si>
  <si>
    <t>Kate Thacker</t>
  </si>
  <si>
    <t>Prince</t>
  </si>
  <si>
    <t>Ella Smith</t>
  </si>
  <si>
    <t>Brock the Badger</t>
  </si>
  <si>
    <t>Susanna Hurley</t>
  </si>
  <si>
    <t>Lil Louis</t>
  </si>
  <si>
    <t>Moneylagen Gold</t>
  </si>
  <si>
    <t>Silver Viking</t>
  </si>
  <si>
    <t>Hannah Bradley</t>
  </si>
  <si>
    <t>Brattin Prince</t>
  </si>
  <si>
    <t>Pip Woodford</t>
  </si>
  <si>
    <t>Montana Blue</t>
  </si>
  <si>
    <t>Molly Mead</t>
  </si>
  <si>
    <t>Pavlushka</t>
  </si>
  <si>
    <t>Grace Starling</t>
  </si>
  <si>
    <t>Molly Cool</t>
  </si>
  <si>
    <t>SRC</t>
  </si>
  <si>
    <t>Kelly Anne Crane</t>
  </si>
  <si>
    <t>Madam Chipison</t>
  </si>
  <si>
    <t>DRC</t>
  </si>
  <si>
    <t xml:space="preserve">Cheryl Turner </t>
  </si>
  <si>
    <t>Be A Rebel</t>
  </si>
  <si>
    <t>Abi Jacobs</t>
  </si>
  <si>
    <t>Ginio</t>
  </si>
  <si>
    <t>Ferdy II</t>
  </si>
  <si>
    <t>Pheobe Agar</t>
  </si>
  <si>
    <t>Templeberry Boy</t>
  </si>
  <si>
    <t>Lily Hill</t>
  </si>
  <si>
    <t>Barney XIII</t>
  </si>
  <si>
    <t>Garway Hill</t>
  </si>
  <si>
    <t xml:space="preserve">Carrie Eve </t>
  </si>
  <si>
    <t>Cleverly Prince</t>
  </si>
  <si>
    <t>Emma Freeman</t>
  </si>
  <si>
    <t>Lady Bounce</t>
  </si>
  <si>
    <t>Knocken Power Rebel</t>
  </si>
  <si>
    <t>Holly Berry</t>
  </si>
  <si>
    <t>Mervs Lucky Clover</t>
  </si>
  <si>
    <t>Megan Dickson</t>
  </si>
  <si>
    <t>Glenamaddy Misty</t>
  </si>
  <si>
    <t>GRC</t>
  </si>
  <si>
    <t>Sally Hayes</t>
  </si>
  <si>
    <t>Puzzles Delight</t>
  </si>
  <si>
    <t>Popchic</t>
  </si>
  <si>
    <t>Helen Joslin</t>
  </si>
  <si>
    <t>Ivy Jack</t>
  </si>
  <si>
    <t>Quick Dollar Bill</t>
  </si>
  <si>
    <t>Hannah Sutton</t>
  </si>
  <si>
    <t>Birtie Park</t>
  </si>
  <si>
    <t>Rhiannon Trenton</t>
  </si>
  <si>
    <t>Tyddyncochyn Galahad</t>
  </si>
  <si>
    <t>Louise Askew</t>
  </si>
  <si>
    <t>Alto Heather</t>
  </si>
  <si>
    <t>Harlyann Moon</t>
  </si>
  <si>
    <t>Scooby</t>
  </si>
  <si>
    <t>Carlton</t>
  </si>
  <si>
    <t>Sam Lockheart</t>
  </si>
  <si>
    <t>Boherded Mick</t>
  </si>
  <si>
    <t xml:space="preserve">Lilly Spruce </t>
  </si>
  <si>
    <t>Bureside Sunrise</t>
  </si>
  <si>
    <t>Joe Deane</t>
  </si>
  <si>
    <t>Fairyhill Cruise</t>
  </si>
  <si>
    <t>Ellie Michelle</t>
  </si>
  <si>
    <t>King of all Kings</t>
  </si>
  <si>
    <t>Olivia Futter</t>
  </si>
  <si>
    <t>Chocolate Chip</t>
  </si>
  <si>
    <t>Anna Kelsey Mckee</t>
  </si>
  <si>
    <t>Craughwell Kate</t>
  </si>
  <si>
    <t>Rachel Burridge</t>
  </si>
  <si>
    <t>Macbee Dark Sorento</t>
  </si>
  <si>
    <t>Alyson Govett</t>
  </si>
  <si>
    <t>Gloria of Lime Tree</t>
  </si>
  <si>
    <t>Huttingfield Hullabaloo</t>
  </si>
  <si>
    <t>Touch of Frost</t>
  </si>
  <si>
    <t>Louise Nevard</t>
  </si>
  <si>
    <t>Benjamin Button</t>
  </si>
  <si>
    <t>Anita Lenton</t>
  </si>
  <si>
    <t>My Gleneven</t>
  </si>
  <si>
    <t>Lillebecks India Moonslate</t>
  </si>
  <si>
    <t>Katie Lockhart</t>
  </si>
  <si>
    <t>Solve the Puzzle</t>
  </si>
  <si>
    <t>Solie Stephen</t>
  </si>
  <si>
    <t>HLS Elmo</t>
  </si>
  <si>
    <t>Georgie Greenfield</t>
  </si>
  <si>
    <t>Flora</t>
  </si>
  <si>
    <t xml:space="preserve">Briony Gilks </t>
  </si>
  <si>
    <t>10A</t>
  </si>
  <si>
    <t>Victoria Harris</t>
  </si>
  <si>
    <t>Rose Kimberley</t>
  </si>
  <si>
    <t>Young Guns</t>
  </si>
  <si>
    <t>Gill Baker</t>
  </si>
  <si>
    <t>Lowrie</t>
  </si>
  <si>
    <t>Lisa O'Sullivan</t>
  </si>
  <si>
    <t>Cherokee Wizard</t>
  </si>
  <si>
    <t>Jo Dedross</t>
  </si>
  <si>
    <t>Vertical Line</t>
  </si>
  <si>
    <t>Imogen Sheldrake</t>
  </si>
  <si>
    <t>Glenvilla Belle</t>
  </si>
  <si>
    <t>Thomas Grayston</t>
  </si>
  <si>
    <t>Denser</t>
  </si>
  <si>
    <t>Shannon Harrison</t>
  </si>
  <si>
    <t>Florries Angel</t>
  </si>
  <si>
    <t>Rebecca Gallard</t>
  </si>
  <si>
    <t>Kilshanning Fred</t>
  </si>
  <si>
    <t>Alisha Smith</t>
  </si>
  <si>
    <t>OkeDene Lucky Lad</t>
  </si>
  <si>
    <t>BBRC Red</t>
  </si>
  <si>
    <t>Megan Sait</t>
  </si>
  <si>
    <t>Dolly of Skyhill</t>
  </si>
  <si>
    <t>Bianca Moller</t>
  </si>
  <si>
    <t>Caroline Oakes</t>
  </si>
  <si>
    <t>For a Bravo</t>
  </si>
  <si>
    <t>Kilcogy Drifter</t>
  </si>
  <si>
    <t>Joanna Maclean</t>
  </si>
  <si>
    <t>Wingspan</t>
  </si>
  <si>
    <t>Kerry Lake</t>
  </si>
  <si>
    <t>Mister Jasper</t>
  </si>
  <si>
    <t>Lynne Bell</t>
  </si>
  <si>
    <t>Norton Renee</t>
  </si>
  <si>
    <t>Jane Urry</t>
  </si>
  <si>
    <t>Donegreagh Murphy</t>
  </si>
  <si>
    <t>Kelly Anne Crook</t>
  </si>
  <si>
    <t>Draghi Moonstone Shadow</t>
  </si>
  <si>
    <t>Amy Wilson</t>
  </si>
  <si>
    <t>Daichristu Storm Chaser</t>
  </si>
  <si>
    <t>Carly Thomas</t>
  </si>
  <si>
    <t>Diamond Heist</t>
  </si>
  <si>
    <t>BBRC Bluebells</t>
  </si>
  <si>
    <t>Steve Small</t>
  </si>
  <si>
    <t>Marcel Midnight Ray</t>
  </si>
  <si>
    <t>Lee Wright</t>
  </si>
  <si>
    <t>Dwien</t>
  </si>
  <si>
    <t>Jasmine Harber</t>
  </si>
  <si>
    <t>Rolo</t>
  </si>
  <si>
    <t>Hattie Kendall</t>
  </si>
  <si>
    <t>Urana</t>
  </si>
  <si>
    <t>BBRC Buttercups</t>
  </si>
  <si>
    <t>Milly Butters</t>
  </si>
  <si>
    <t>Dewins Dapple</t>
  </si>
  <si>
    <t>Lydia Sida Page</t>
  </si>
  <si>
    <t>Gold Knight II</t>
  </si>
  <si>
    <t>Area 14</t>
  </si>
  <si>
    <t>Helen Gale</t>
  </si>
  <si>
    <t>Rocky Mountain High</t>
  </si>
  <si>
    <t>Toni Arlett Johnson</t>
  </si>
  <si>
    <t>Dale</t>
  </si>
  <si>
    <t>Helen Oliver</t>
  </si>
  <si>
    <t>Ballyroe Cisco</t>
  </si>
  <si>
    <t>WRC</t>
  </si>
  <si>
    <t>Danni Dykes</t>
  </si>
  <si>
    <t>Gander</t>
  </si>
  <si>
    <t>FVRC Fillies</t>
  </si>
  <si>
    <t>HFRC Blues</t>
  </si>
  <si>
    <t>HFRC Yellow</t>
  </si>
  <si>
    <t>HFRC Green</t>
  </si>
  <si>
    <t>HFRC Purple</t>
  </si>
  <si>
    <t>Carlton Red</t>
  </si>
  <si>
    <t>Carlton Blue</t>
  </si>
  <si>
    <t>Carlton Yellow</t>
  </si>
  <si>
    <t>Carlton Green</t>
  </si>
  <si>
    <t>Hugo</t>
  </si>
  <si>
    <t>Davina Cattemole</t>
  </si>
  <si>
    <t>Nathanial Hurst</t>
  </si>
  <si>
    <t>FVRC Red</t>
  </si>
  <si>
    <t>FVRC Blue</t>
  </si>
  <si>
    <t>FVRC White</t>
  </si>
  <si>
    <t>Sally Guildford</t>
  </si>
  <si>
    <t>Newton Imp</t>
  </si>
  <si>
    <t>Davina De Ferry</t>
  </si>
  <si>
    <t>The Silver Phantom</t>
  </si>
  <si>
    <t>Dawn Moffat</t>
  </si>
  <si>
    <t>White Star</t>
  </si>
  <si>
    <t>Claire Rivett</t>
  </si>
  <si>
    <t>Peters Boy</t>
  </si>
  <si>
    <t>Benji Cabbell Manners</t>
  </si>
  <si>
    <t>Dido Cabbell Manners</t>
  </si>
  <si>
    <t xml:space="preserve">Jesscia Cabbell Manners </t>
  </si>
  <si>
    <t>Rosschill</t>
  </si>
  <si>
    <t>Bishee Bee</t>
  </si>
  <si>
    <t>Cuffesgrange Irokos Diamond</t>
  </si>
  <si>
    <t>Carousel</t>
  </si>
  <si>
    <t>Area 14 Red</t>
  </si>
  <si>
    <t xml:space="preserve">Anna   </t>
  </si>
  <si>
    <t>Minor Transgression</t>
  </si>
  <si>
    <t>POS</t>
  </si>
  <si>
    <t>Ind  POS Ar 2</t>
  </si>
  <si>
    <t xml:space="preserve">Ind  POS </t>
  </si>
  <si>
    <t xml:space="preserve">Ind  POS Ar </t>
  </si>
  <si>
    <t>DQ</t>
  </si>
  <si>
    <t>E</t>
  </si>
  <si>
    <t>RET</t>
  </si>
  <si>
    <t>DNF</t>
  </si>
  <si>
    <t>DQ FLU VAC</t>
  </si>
  <si>
    <t>W/D</t>
  </si>
  <si>
    <t>R</t>
  </si>
  <si>
    <t>(4.56)</t>
  </si>
  <si>
    <t>(4.31)</t>
  </si>
  <si>
    <t>wd</t>
  </si>
  <si>
    <t>nr</t>
  </si>
  <si>
    <t>Isabelle Green</t>
  </si>
  <si>
    <t>Kate Arnold</t>
  </si>
</sst>
</file>

<file path=xl/styles.xml><?xml version="1.0" encoding="utf-8"?>
<styleSheet xmlns="http://schemas.openxmlformats.org/spreadsheetml/2006/main">
  <numFmts count="2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hh:mm:ss;@"/>
    <numFmt numFmtId="175" formatCode="h:mm:ss;@"/>
    <numFmt numFmtId="176" formatCode="[$-F400]h:mm:ss\ AM/PM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&quot;£&quot;#,##0.00"/>
    <numFmt numFmtId="182" formatCode="_-[$£-809]* #,##0.00_-;\-[$£-809]* #,##0.00_-;_-[$£-809]* &quot;-&quot;??_-;_-@_-"/>
  </numFmts>
  <fonts count="39"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36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u val="single"/>
      <sz val="20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u val="single"/>
      <sz val="11"/>
      <name val="Arial"/>
      <family val="2"/>
    </font>
    <font>
      <b/>
      <strike/>
      <sz val="11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0"/>
      <color indexed="63"/>
      <name val="Arial"/>
      <family val="2"/>
    </font>
    <font>
      <strike/>
      <sz val="11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1"/>
      <name val="Arial"/>
      <family val="2"/>
    </font>
    <font>
      <sz val="10"/>
      <color rgb="FF222222"/>
      <name val="Arial"/>
      <family val="2"/>
    </font>
    <font>
      <strike/>
      <sz val="11"/>
      <color theme="1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1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35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16">
    <xf numFmtId="0" fontId="0" fillId="0" borderId="0" xfId="0" applyAlignment="1">
      <alignment/>
    </xf>
    <xf numFmtId="0" fontId="21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0" fillId="0" borderId="0" xfId="0" applyBorder="1" applyAlignment="1">
      <alignment/>
    </xf>
    <xf numFmtId="0" fontId="24" fillId="0" borderId="0" xfId="0" applyFont="1" applyAlignment="1">
      <alignment/>
    </xf>
    <xf numFmtId="172" fontId="0" fillId="0" borderId="10" xfId="0" applyNumberFormat="1" applyFont="1" applyBorder="1" applyAlignment="1">
      <alignment horizontal="center"/>
    </xf>
    <xf numFmtId="172" fontId="0" fillId="0" borderId="10" xfId="0" applyNumberFormat="1" applyBorder="1" applyAlignment="1">
      <alignment horizontal="center"/>
    </xf>
    <xf numFmtId="0" fontId="23" fillId="24" borderId="0" xfId="0" applyFont="1" applyFill="1" applyBorder="1" applyAlignment="1">
      <alignment/>
    </xf>
    <xf numFmtId="0" fontId="23" fillId="24" borderId="11" xfId="0" applyFont="1" applyFill="1" applyBorder="1" applyAlignment="1">
      <alignment/>
    </xf>
    <xf numFmtId="0" fontId="23" fillId="0" borderId="12" xfId="0" applyFont="1" applyBorder="1" applyAlignment="1">
      <alignment/>
    </xf>
    <xf numFmtId="0" fontId="0" fillId="0" borderId="0" xfId="0" applyFont="1" applyFill="1" applyAlignment="1">
      <alignment horizontal="center"/>
    </xf>
    <xf numFmtId="172" fontId="0" fillId="0" borderId="13" xfId="0" applyNumberFormat="1" applyFont="1" applyBorder="1" applyAlignment="1">
      <alignment horizontal="center"/>
    </xf>
    <xf numFmtId="172" fontId="0" fillId="0" borderId="14" xfId="0" applyNumberFormat="1" applyFont="1" applyBorder="1" applyAlignment="1">
      <alignment horizontal="center"/>
    </xf>
    <xf numFmtId="172" fontId="0" fillId="0" borderId="15" xfId="0" applyNumberFormat="1" applyFont="1" applyBorder="1" applyAlignment="1">
      <alignment horizontal="center"/>
    </xf>
    <xf numFmtId="172" fontId="0" fillId="0" borderId="16" xfId="0" applyNumberFormat="1" applyFont="1" applyBorder="1" applyAlignment="1">
      <alignment horizontal="center"/>
    </xf>
    <xf numFmtId="172" fontId="0" fillId="0" borderId="17" xfId="0" applyNumberFormat="1" applyBorder="1" applyAlignment="1">
      <alignment horizontal="center"/>
    </xf>
    <xf numFmtId="0" fontId="23" fillId="25" borderId="18" xfId="0" applyFont="1" applyFill="1" applyBorder="1" applyAlignment="1">
      <alignment/>
    </xf>
    <xf numFmtId="0" fontId="23" fillId="25" borderId="19" xfId="0" applyFont="1" applyFill="1" applyBorder="1" applyAlignment="1">
      <alignment/>
    </xf>
    <xf numFmtId="0" fontId="23" fillId="25" borderId="20" xfId="0" applyFont="1" applyFill="1" applyBorder="1" applyAlignment="1">
      <alignment/>
    </xf>
    <xf numFmtId="0" fontId="21" fillId="0" borderId="0" xfId="0" applyFont="1" applyBorder="1" applyAlignment="1">
      <alignment/>
    </xf>
    <xf numFmtId="172" fontId="24" fillId="0" borderId="10" xfId="0" applyNumberFormat="1" applyFont="1" applyBorder="1" applyAlignment="1">
      <alignment horizontal="center"/>
    </xf>
    <xf numFmtId="0" fontId="20" fillId="25" borderId="19" xfId="0" applyFont="1" applyFill="1" applyBorder="1" applyAlignment="1">
      <alignment horizontal="center"/>
    </xf>
    <xf numFmtId="172" fontId="24" fillId="0" borderId="17" xfId="0" applyNumberFormat="1" applyFont="1" applyBorder="1" applyAlignment="1">
      <alignment horizontal="center"/>
    </xf>
    <xf numFmtId="0" fontId="20" fillId="25" borderId="20" xfId="0" applyFont="1" applyFill="1" applyBorder="1" applyAlignment="1">
      <alignment horizontal="center"/>
    </xf>
    <xf numFmtId="172" fontId="24" fillId="0" borderId="21" xfId="0" applyNumberFormat="1" applyFont="1" applyBorder="1" applyAlignment="1">
      <alignment horizontal="center"/>
    </xf>
    <xf numFmtId="0" fontId="22" fillId="0" borderId="22" xfId="0" applyFont="1" applyBorder="1" applyAlignment="1">
      <alignment horizontal="center"/>
    </xf>
    <xf numFmtId="0" fontId="22" fillId="0" borderId="23" xfId="0" applyFont="1" applyBorder="1" applyAlignment="1">
      <alignment horizontal="center"/>
    </xf>
    <xf numFmtId="172" fontId="0" fillId="0" borderId="21" xfId="0" applyNumberFormat="1" applyFont="1" applyBorder="1" applyAlignment="1">
      <alignment horizontal="center"/>
    </xf>
    <xf numFmtId="0" fontId="36" fillId="0" borderId="0" xfId="59" applyFont="1">
      <alignment/>
      <protection/>
    </xf>
    <xf numFmtId="0" fontId="36" fillId="0" borderId="10" xfId="59" applyFont="1" applyBorder="1">
      <alignment/>
      <protection/>
    </xf>
    <xf numFmtId="0" fontId="36" fillId="0" borderId="10" xfId="59" applyFont="1" applyBorder="1" applyAlignment="1">
      <alignment horizontal="center"/>
      <protection/>
    </xf>
    <xf numFmtId="0" fontId="23" fillId="24" borderId="23" xfId="0" applyFont="1" applyFill="1" applyBorder="1" applyAlignment="1">
      <alignment/>
    </xf>
    <xf numFmtId="0" fontId="25" fillId="0" borderId="10" xfId="0" applyFont="1" applyFill="1" applyBorder="1" applyAlignment="1">
      <alignment/>
    </xf>
    <xf numFmtId="0" fontId="25" fillId="0" borderId="10" xfId="0" applyFont="1" applyBorder="1" applyAlignment="1">
      <alignment horizontal="left"/>
    </xf>
    <xf numFmtId="0" fontId="25" fillId="0" borderId="10" xfId="0" applyFont="1" applyBorder="1" applyAlignment="1">
      <alignment horizontal="center"/>
    </xf>
    <xf numFmtId="0" fontId="25" fillId="0" borderId="10" xfId="0" applyNumberFormat="1" applyFont="1" applyBorder="1" applyAlignment="1">
      <alignment horizontal="center"/>
    </xf>
    <xf numFmtId="0" fontId="25" fillId="0" borderId="10" xfId="0" applyFont="1" applyFill="1" applyBorder="1" applyAlignment="1">
      <alignment horizontal="left"/>
    </xf>
    <xf numFmtId="172" fontId="0" fillId="0" borderId="24" xfId="0" applyNumberFormat="1" applyFont="1" applyBorder="1" applyAlignment="1">
      <alignment horizontal="center"/>
    </xf>
    <xf numFmtId="172" fontId="0" fillId="0" borderId="21" xfId="0" applyNumberFormat="1" applyBorder="1" applyAlignment="1">
      <alignment horizontal="center"/>
    </xf>
    <xf numFmtId="0" fontId="36" fillId="0" borderId="10" xfId="59" applyFont="1" applyFill="1" applyBorder="1">
      <alignment/>
      <protection/>
    </xf>
    <xf numFmtId="0" fontId="36" fillId="0" borderId="10" xfId="59" applyFont="1" applyFill="1" applyBorder="1" applyAlignment="1">
      <alignment horizontal="center"/>
      <protection/>
    </xf>
    <xf numFmtId="0" fontId="25" fillId="0" borderId="10" xfId="0" applyFont="1" applyFill="1" applyBorder="1" applyAlignment="1">
      <alignment/>
    </xf>
    <xf numFmtId="0" fontId="36" fillId="0" borderId="12" xfId="59" applyFont="1" applyBorder="1" applyAlignment="1">
      <alignment horizontal="center"/>
      <protection/>
    </xf>
    <xf numFmtId="172" fontId="24" fillId="0" borderId="24" xfId="0" applyNumberFormat="1" applyFont="1" applyBorder="1" applyAlignment="1">
      <alignment horizontal="center"/>
    </xf>
    <xf numFmtId="172" fontId="24" fillId="0" borderId="14" xfId="0" applyNumberFormat="1" applyFont="1" applyBorder="1" applyAlignment="1">
      <alignment horizontal="center"/>
    </xf>
    <xf numFmtId="172" fontId="24" fillId="0" borderId="16" xfId="0" applyNumberFormat="1" applyFont="1" applyBorder="1" applyAlignment="1">
      <alignment horizontal="center"/>
    </xf>
    <xf numFmtId="0" fontId="20" fillId="0" borderId="25" xfId="0" applyFont="1" applyBorder="1" applyAlignment="1">
      <alignment horizontal="center"/>
    </xf>
    <xf numFmtId="0" fontId="23" fillId="0" borderId="26" xfId="0" applyFont="1" applyBorder="1" applyAlignment="1">
      <alignment/>
    </xf>
    <xf numFmtId="0" fontId="23" fillId="0" borderId="27" xfId="0" applyFont="1" applyBorder="1" applyAlignment="1">
      <alignment/>
    </xf>
    <xf numFmtId="0" fontId="22" fillId="0" borderId="23" xfId="0" applyFont="1" applyBorder="1" applyAlignment="1">
      <alignment wrapText="1"/>
    </xf>
    <xf numFmtId="0" fontId="22" fillId="0" borderId="28" xfId="0" applyFont="1" applyBorder="1" applyAlignment="1">
      <alignment wrapText="1"/>
    </xf>
    <xf numFmtId="0" fontId="22" fillId="0" borderId="23" xfId="0" applyFont="1" applyBorder="1" applyAlignment="1">
      <alignment horizontal="center" wrapText="1"/>
    </xf>
    <xf numFmtId="0" fontId="36" fillId="0" borderId="10" xfId="59" applyFont="1" applyBorder="1" applyAlignment="1">
      <alignment horizontal="left"/>
      <protection/>
    </xf>
    <xf numFmtId="0" fontId="36" fillId="0" borderId="10" xfId="59" applyFont="1" applyFill="1" applyBorder="1" applyAlignment="1">
      <alignment horizontal="left"/>
      <protection/>
    </xf>
    <xf numFmtId="0" fontId="26" fillId="0" borderId="0" xfId="0" applyFont="1" applyAlignment="1">
      <alignment/>
    </xf>
    <xf numFmtId="0" fontId="27" fillId="0" borderId="0" xfId="0" applyFont="1" applyFill="1" applyAlignment="1">
      <alignment/>
    </xf>
    <xf numFmtId="0" fontId="25" fillId="0" borderId="0" xfId="0" applyFont="1" applyAlignment="1">
      <alignment horizontal="left"/>
    </xf>
    <xf numFmtId="0" fontId="25" fillId="0" borderId="0" xfId="0" applyFont="1" applyAlignment="1">
      <alignment horizontal="center"/>
    </xf>
    <xf numFmtId="0" fontId="25" fillId="0" borderId="0" xfId="0" applyNumberFormat="1" applyFont="1" applyAlignment="1">
      <alignment horizontal="center"/>
    </xf>
    <xf numFmtId="0" fontId="25" fillId="0" borderId="0" xfId="0" applyFont="1" applyAlignment="1">
      <alignment/>
    </xf>
    <xf numFmtId="0" fontId="27" fillId="0" borderId="0" xfId="0" applyFont="1" applyAlignment="1">
      <alignment horizontal="center"/>
    </xf>
    <xf numFmtId="0" fontId="28" fillId="0" borderId="0" xfId="0" applyFont="1" applyFill="1" applyAlignment="1">
      <alignment horizontal="center"/>
    </xf>
    <xf numFmtId="0" fontId="27" fillId="0" borderId="0" xfId="0" applyFont="1" applyAlignment="1">
      <alignment horizontal="left"/>
    </xf>
    <xf numFmtId="0" fontId="27" fillId="0" borderId="0" xfId="0" applyNumberFormat="1" applyFont="1" applyAlignment="1">
      <alignment horizontal="center"/>
    </xf>
    <xf numFmtId="0" fontId="27" fillId="0" borderId="0" xfId="0" applyFont="1" applyAlignment="1">
      <alignment/>
    </xf>
    <xf numFmtId="0" fontId="26" fillId="26" borderId="10" xfId="0" applyFont="1" applyFill="1" applyBorder="1" applyAlignment="1">
      <alignment/>
    </xf>
    <xf numFmtId="0" fontId="25" fillId="0" borderId="0" xfId="0" applyFont="1" applyFill="1" applyAlignment="1">
      <alignment/>
    </xf>
    <xf numFmtId="0" fontId="25" fillId="0" borderId="0" xfId="0" applyNumberFormat="1" applyFont="1" applyFill="1" applyBorder="1" applyAlignment="1">
      <alignment horizontal="center"/>
    </xf>
    <xf numFmtId="0" fontId="25" fillId="0" borderId="0" xfId="0" applyFont="1" applyBorder="1" applyAlignment="1">
      <alignment/>
    </xf>
    <xf numFmtId="0" fontId="25" fillId="0" borderId="0" xfId="0" applyFont="1" applyFill="1" applyAlignment="1">
      <alignment horizontal="left"/>
    </xf>
    <xf numFmtId="0" fontId="25" fillId="0" borderId="0" xfId="0" applyFont="1" applyFill="1" applyAlignment="1">
      <alignment horizontal="center"/>
    </xf>
    <xf numFmtId="0" fontId="37" fillId="0" borderId="10" xfId="0" applyFont="1" applyBorder="1" applyAlignment="1">
      <alignment/>
    </xf>
    <xf numFmtId="0" fontId="36" fillId="0" borderId="10" xfId="59" applyFont="1" applyFill="1" applyBorder="1" applyAlignment="1">
      <alignment/>
      <protection/>
    </xf>
    <xf numFmtId="0" fontId="29" fillId="26" borderId="10" xfId="0" applyFont="1" applyFill="1" applyBorder="1" applyAlignment="1">
      <alignment/>
    </xf>
    <xf numFmtId="0" fontId="38" fillId="0" borderId="10" xfId="59" applyFont="1" applyBorder="1" applyAlignment="1">
      <alignment horizontal="center"/>
      <protection/>
    </xf>
    <xf numFmtId="0" fontId="25" fillId="0" borderId="0" xfId="0" applyFont="1" applyFill="1" applyBorder="1" applyAlignment="1">
      <alignment horizontal="left"/>
    </xf>
    <xf numFmtId="0" fontId="26" fillId="27" borderId="0" xfId="0" applyFont="1" applyFill="1" applyAlignment="1">
      <alignment horizontal="left"/>
    </xf>
    <xf numFmtId="0" fontId="25" fillId="0" borderId="10" xfId="0" applyFont="1" applyFill="1" applyBorder="1" applyAlignment="1">
      <alignment horizontal="center"/>
    </xf>
    <xf numFmtId="0" fontId="37" fillId="0" borderId="10" xfId="0" applyFont="1" applyFill="1" applyBorder="1" applyAlignment="1">
      <alignment/>
    </xf>
    <xf numFmtId="0" fontId="38" fillId="0" borderId="10" xfId="59" applyFont="1" applyFill="1" applyBorder="1">
      <alignment/>
      <protection/>
    </xf>
    <xf numFmtId="0" fontId="38" fillId="0" borderId="10" xfId="59" applyFont="1" applyFill="1" applyBorder="1" applyAlignment="1">
      <alignment horizontal="left"/>
      <protection/>
    </xf>
    <xf numFmtId="0" fontId="38" fillId="0" borderId="10" xfId="59" applyFont="1" applyFill="1" applyBorder="1" applyAlignment="1">
      <alignment horizontal="center"/>
      <protection/>
    </xf>
    <xf numFmtId="0" fontId="36" fillId="0" borderId="12" xfId="59" applyFont="1" applyFill="1" applyBorder="1" applyAlignment="1">
      <alignment horizontal="center"/>
      <protection/>
    </xf>
    <xf numFmtId="0" fontId="0" fillId="0" borderId="12" xfId="0" applyFont="1" applyBorder="1" applyAlignment="1">
      <alignment horizontal="center"/>
    </xf>
    <xf numFmtId="0" fontId="25" fillId="0" borderId="10" xfId="0" applyFont="1" applyBorder="1" applyAlignment="1">
      <alignment/>
    </xf>
    <xf numFmtId="0" fontId="25" fillId="0" borderId="12" xfId="0" applyNumberFormat="1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172" fontId="0" fillId="0" borderId="13" xfId="0" applyNumberFormat="1" applyBorder="1" applyAlignment="1">
      <alignment horizontal="center"/>
    </xf>
    <xf numFmtId="0" fontId="23" fillId="25" borderId="29" xfId="0" applyFont="1" applyFill="1" applyBorder="1" applyAlignment="1">
      <alignment/>
    </xf>
    <xf numFmtId="0" fontId="23" fillId="25" borderId="30" xfId="0" applyFont="1" applyFill="1" applyBorder="1" applyAlignment="1">
      <alignment/>
    </xf>
    <xf numFmtId="0" fontId="23" fillId="25" borderId="31" xfId="0" applyFont="1" applyFill="1" applyBorder="1" applyAlignment="1">
      <alignment/>
    </xf>
    <xf numFmtId="0" fontId="22" fillId="0" borderId="32" xfId="0" applyFont="1" applyBorder="1" applyAlignment="1">
      <alignment horizontal="center"/>
    </xf>
    <xf numFmtId="0" fontId="22" fillId="0" borderId="33" xfId="0" applyFont="1" applyBorder="1" applyAlignment="1">
      <alignment horizontal="center"/>
    </xf>
    <xf numFmtId="0" fontId="22" fillId="0" borderId="34" xfId="0" applyFont="1" applyBorder="1" applyAlignment="1">
      <alignment horizontal="center" wrapText="1"/>
    </xf>
    <xf numFmtId="0" fontId="27" fillId="0" borderId="22" xfId="0" applyFont="1" applyBorder="1" applyAlignment="1">
      <alignment horizontal="center"/>
    </xf>
    <xf numFmtId="0" fontId="27" fillId="0" borderId="23" xfId="0" applyFont="1" applyBorder="1" applyAlignment="1">
      <alignment horizontal="center"/>
    </xf>
    <xf numFmtId="172" fontId="25" fillId="0" borderId="15" xfId="0" applyNumberFormat="1" applyFont="1" applyBorder="1" applyAlignment="1">
      <alignment horizontal="center"/>
    </xf>
    <xf numFmtId="172" fontId="25" fillId="0" borderId="13" xfId="0" applyNumberFormat="1" applyFont="1" applyBorder="1" applyAlignment="1">
      <alignment horizontal="center"/>
    </xf>
    <xf numFmtId="172" fontId="25" fillId="0" borderId="35" xfId="0" applyNumberFormat="1" applyFont="1" applyBorder="1" applyAlignment="1">
      <alignment horizontal="center"/>
    </xf>
    <xf numFmtId="172" fontId="25" fillId="0" borderId="24" xfId="0" applyNumberFormat="1" applyFont="1" applyBorder="1" applyAlignment="1">
      <alignment horizontal="center"/>
    </xf>
    <xf numFmtId="172" fontId="25" fillId="0" borderId="21" xfId="0" applyNumberFormat="1" applyFont="1" applyBorder="1" applyAlignment="1">
      <alignment horizontal="center"/>
    </xf>
    <xf numFmtId="172" fontId="25" fillId="0" borderId="36" xfId="0" applyNumberFormat="1" applyFont="1" applyBorder="1" applyAlignment="1">
      <alignment horizontal="center"/>
    </xf>
    <xf numFmtId="0" fontId="26" fillId="25" borderId="29" xfId="0" applyFont="1" applyFill="1" applyBorder="1" applyAlignment="1">
      <alignment/>
    </xf>
    <xf numFmtId="0" fontId="26" fillId="25" borderId="30" xfId="0" applyFont="1" applyFill="1" applyBorder="1" applyAlignment="1">
      <alignment/>
    </xf>
    <xf numFmtId="172" fontId="0" fillId="0" borderId="37" xfId="0" applyNumberFormat="1" applyFont="1" applyBorder="1" applyAlignment="1">
      <alignment horizontal="center"/>
    </xf>
    <xf numFmtId="172" fontId="0" fillId="0" borderId="38" xfId="0" applyNumberFormat="1" applyBorder="1" applyAlignment="1">
      <alignment horizontal="center"/>
    </xf>
    <xf numFmtId="0" fontId="23" fillId="0" borderId="39" xfId="0" applyFont="1" applyBorder="1" applyAlignment="1">
      <alignment/>
    </xf>
    <xf numFmtId="0" fontId="23" fillId="24" borderId="40" xfId="0" applyFont="1" applyFill="1" applyBorder="1" applyAlignment="1">
      <alignment/>
    </xf>
    <xf numFmtId="0" fontId="23" fillId="0" borderId="41" xfId="0" applyFont="1" applyBorder="1" applyAlignment="1">
      <alignment/>
    </xf>
    <xf numFmtId="172" fontId="0" fillId="0" borderId="17" xfId="0" applyNumberFormat="1" applyFont="1" applyBorder="1" applyAlignment="1">
      <alignment horizontal="center"/>
    </xf>
    <xf numFmtId="0" fontId="22" fillId="0" borderId="33" xfId="0" applyFont="1" applyBorder="1" applyAlignment="1">
      <alignment horizontal="center" wrapText="1"/>
    </xf>
    <xf numFmtId="0" fontId="22" fillId="0" borderId="33" xfId="0" applyFont="1" applyBorder="1" applyAlignment="1">
      <alignment wrapText="1"/>
    </xf>
    <xf numFmtId="0" fontId="22" fillId="0" borderId="34" xfId="0" applyFont="1" applyBorder="1" applyAlignment="1">
      <alignment wrapText="1"/>
    </xf>
    <xf numFmtId="0" fontId="23" fillId="0" borderId="35" xfId="0" applyFont="1" applyBorder="1" applyAlignment="1">
      <alignment/>
    </xf>
    <xf numFmtId="172" fontId="0" fillId="0" borderId="42" xfId="0" applyNumberFormat="1" applyFont="1" applyBorder="1" applyAlignment="1">
      <alignment horizontal="center"/>
    </xf>
    <xf numFmtId="172" fontId="0" fillId="0" borderId="43" xfId="0" applyNumberFormat="1" applyFont="1" applyBorder="1" applyAlignment="1">
      <alignment horizontal="center"/>
    </xf>
    <xf numFmtId="0" fontId="23" fillId="25" borderId="44" xfId="0" applyFont="1" applyFill="1" applyBorder="1" applyAlignment="1">
      <alignment/>
    </xf>
    <xf numFmtId="0" fontId="23" fillId="24" borderId="45" xfId="0" applyFont="1" applyFill="1" applyBorder="1" applyAlignment="1">
      <alignment/>
    </xf>
    <xf numFmtId="0" fontId="23" fillId="0" borderId="17" xfId="0" applyFont="1" applyBorder="1" applyAlignment="1">
      <alignment/>
    </xf>
    <xf numFmtId="0" fontId="27" fillId="0" borderId="23" xfId="0" applyFont="1" applyBorder="1" applyAlignment="1">
      <alignment horizontal="center" wrapText="1"/>
    </xf>
    <xf numFmtId="0" fontId="27" fillId="0" borderId="23" xfId="0" applyFont="1" applyBorder="1" applyAlignment="1">
      <alignment wrapText="1"/>
    </xf>
    <xf numFmtId="0" fontId="27" fillId="0" borderId="28" xfId="0" applyFont="1" applyBorder="1" applyAlignment="1">
      <alignment wrapText="1"/>
    </xf>
    <xf numFmtId="0" fontId="20" fillId="0" borderId="45" xfId="0" applyFont="1" applyBorder="1" applyAlignment="1">
      <alignment horizontal="center"/>
    </xf>
    <xf numFmtId="1" fontId="0" fillId="0" borderId="13" xfId="0" applyNumberFormat="1" applyFon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1" fontId="0" fillId="0" borderId="0" xfId="0" applyNumberFormat="1" applyFont="1" applyAlignment="1">
      <alignment/>
    </xf>
    <xf numFmtId="1" fontId="22" fillId="0" borderId="23" xfId="0" applyNumberFormat="1" applyFont="1" applyBorder="1" applyAlignment="1">
      <alignment horizontal="center"/>
    </xf>
    <xf numFmtId="172" fontId="23" fillId="25" borderId="19" xfId="0" applyNumberFormat="1" applyFont="1" applyFill="1" applyBorder="1" applyAlignment="1">
      <alignment/>
    </xf>
    <xf numFmtId="1" fontId="0" fillId="0" borderId="13" xfId="0" applyNumberFormat="1" applyBorder="1" applyAlignment="1">
      <alignment horizontal="center"/>
    </xf>
    <xf numFmtId="1" fontId="0" fillId="0" borderId="17" xfId="0" applyNumberFormat="1" applyFont="1" applyBorder="1" applyAlignment="1">
      <alignment horizontal="center"/>
    </xf>
    <xf numFmtId="0" fontId="26" fillId="26" borderId="0" xfId="0" applyFont="1" applyFill="1" applyBorder="1" applyAlignment="1">
      <alignment/>
    </xf>
    <xf numFmtId="0" fontId="36" fillId="0" borderId="0" xfId="59" applyFont="1" applyBorder="1" applyAlignment="1">
      <alignment horizontal="center"/>
      <protection/>
    </xf>
    <xf numFmtId="0" fontId="0" fillId="0" borderId="0" xfId="0" applyFont="1" applyAlignment="1" quotePrefix="1">
      <alignment/>
    </xf>
    <xf numFmtId="0" fontId="25" fillId="0" borderId="0" xfId="0" applyFont="1" applyFill="1" applyBorder="1" applyAlignment="1">
      <alignment horizontal="center"/>
    </xf>
    <xf numFmtId="0" fontId="37" fillId="0" borderId="0" xfId="0" applyFont="1" applyFill="1" applyBorder="1" applyAlignment="1">
      <alignment/>
    </xf>
    <xf numFmtId="1" fontId="0" fillId="0" borderId="15" xfId="0" applyNumberFormat="1" applyFont="1" applyBorder="1" applyAlignment="1">
      <alignment horizontal="center"/>
    </xf>
    <xf numFmtId="172" fontId="0" fillId="0" borderId="46" xfId="0" applyNumberFormat="1" applyFont="1" applyBorder="1" applyAlignment="1">
      <alignment horizontal="center"/>
    </xf>
    <xf numFmtId="172" fontId="0" fillId="0" borderId="47" xfId="0" applyNumberFormat="1" applyFont="1" applyBorder="1" applyAlignment="1">
      <alignment horizontal="center"/>
    </xf>
    <xf numFmtId="0" fontId="23" fillId="0" borderId="48" xfId="0" applyFont="1" applyBorder="1" applyAlignment="1">
      <alignment/>
    </xf>
    <xf numFmtId="0" fontId="36" fillId="0" borderId="49" xfId="59" applyFont="1" applyBorder="1" applyAlignment="1">
      <alignment horizontal="center"/>
      <protection/>
    </xf>
    <xf numFmtId="1" fontId="0" fillId="0" borderId="47" xfId="0" applyNumberFormat="1" applyFont="1" applyBorder="1" applyAlignment="1">
      <alignment horizontal="center"/>
    </xf>
    <xf numFmtId="0" fontId="23" fillId="24" borderId="50" xfId="0" applyFont="1" applyFill="1" applyBorder="1" applyAlignment="1">
      <alignment/>
    </xf>
    <xf numFmtId="172" fontId="0" fillId="0" borderId="43" xfId="0" applyNumberFormat="1" applyBorder="1" applyAlignment="1">
      <alignment horizontal="center"/>
    </xf>
    <xf numFmtId="1" fontId="0" fillId="0" borderId="43" xfId="0" applyNumberFormat="1" applyBorder="1" applyAlignment="1">
      <alignment horizontal="center"/>
    </xf>
    <xf numFmtId="0" fontId="23" fillId="25" borderId="51" xfId="0" applyFont="1" applyFill="1" applyBorder="1" applyAlignment="1">
      <alignment/>
    </xf>
    <xf numFmtId="0" fontId="23" fillId="25" borderId="19" xfId="0" applyFont="1" applyFill="1" applyBorder="1" applyAlignment="1">
      <alignment horizontal="center"/>
    </xf>
    <xf numFmtId="0" fontId="23" fillId="25" borderId="18" xfId="0" applyFont="1" applyFill="1" applyBorder="1" applyAlignment="1">
      <alignment horizontal="center"/>
    </xf>
    <xf numFmtId="172" fontId="23" fillId="25" borderId="19" xfId="0" applyNumberFormat="1" applyFont="1" applyFill="1" applyBorder="1" applyAlignment="1">
      <alignment horizontal="center"/>
    </xf>
    <xf numFmtId="0" fontId="23" fillId="25" borderId="20" xfId="0" applyFont="1" applyFill="1" applyBorder="1" applyAlignment="1">
      <alignment horizontal="center"/>
    </xf>
    <xf numFmtId="172" fontId="0" fillId="0" borderId="47" xfId="0" applyNumberFormat="1" applyBorder="1" applyAlignment="1">
      <alignment horizontal="center"/>
    </xf>
    <xf numFmtId="1" fontId="0" fillId="0" borderId="47" xfId="0" applyNumberFormat="1" applyBorder="1" applyAlignment="1">
      <alignment horizontal="center"/>
    </xf>
    <xf numFmtId="0" fontId="36" fillId="0" borderId="12" xfId="59" applyFont="1" applyFill="1" applyBorder="1">
      <alignment/>
      <protection/>
    </xf>
    <xf numFmtId="0" fontId="36" fillId="0" borderId="50" xfId="59" applyFont="1" applyFill="1" applyBorder="1" applyAlignment="1">
      <alignment horizontal="center"/>
      <protection/>
    </xf>
    <xf numFmtId="0" fontId="36" fillId="0" borderId="47" xfId="59" applyFont="1" applyFill="1" applyBorder="1" applyAlignment="1">
      <alignment horizontal="left"/>
      <protection/>
    </xf>
    <xf numFmtId="0" fontId="36" fillId="0" borderId="21" xfId="59" applyFont="1" applyFill="1" applyBorder="1" applyAlignment="1">
      <alignment horizontal="left"/>
      <protection/>
    </xf>
    <xf numFmtId="0" fontId="36" fillId="0" borderId="44" xfId="59" applyFont="1" applyFill="1" applyBorder="1" applyAlignment="1">
      <alignment horizontal="left"/>
      <protection/>
    </xf>
    <xf numFmtId="172" fontId="0" fillId="0" borderId="16" xfId="0" applyNumberFormat="1" applyBorder="1" applyAlignment="1">
      <alignment horizontal="center"/>
    </xf>
    <xf numFmtId="1" fontId="0" fillId="0" borderId="43" xfId="0" applyNumberFormat="1" applyFont="1" applyBorder="1" applyAlignment="1">
      <alignment horizontal="center"/>
    </xf>
    <xf numFmtId="0" fontId="23" fillId="24" borderId="25" xfId="0" applyFont="1" applyFill="1" applyBorder="1" applyAlignment="1">
      <alignment/>
    </xf>
    <xf numFmtId="0" fontId="23" fillId="0" borderId="18" xfId="0" applyFont="1" applyBorder="1" applyAlignment="1">
      <alignment/>
    </xf>
    <xf numFmtId="0" fontId="23" fillId="0" borderId="10" xfId="0" applyFont="1" applyBorder="1" applyAlignment="1">
      <alignment/>
    </xf>
    <xf numFmtId="0" fontId="23" fillId="0" borderId="21" xfId="0" applyFont="1" applyBorder="1" applyAlignment="1">
      <alignment/>
    </xf>
    <xf numFmtId="0" fontId="23" fillId="0" borderId="15" xfId="0" applyFont="1" applyBorder="1" applyAlignment="1">
      <alignment/>
    </xf>
    <xf numFmtId="0" fontId="23" fillId="0" borderId="13" xfId="0" applyFont="1" applyBorder="1" applyAlignment="1">
      <alignment/>
    </xf>
    <xf numFmtId="0" fontId="23" fillId="0" borderId="14" xfId="0" applyFont="1" applyBorder="1" applyAlignment="1">
      <alignment/>
    </xf>
    <xf numFmtId="0" fontId="23" fillId="0" borderId="16" xfId="0" applyFont="1" applyBorder="1" applyAlignment="1">
      <alignment/>
    </xf>
    <xf numFmtId="0" fontId="23" fillId="28" borderId="18" xfId="0" applyFont="1" applyFill="1" applyBorder="1" applyAlignment="1">
      <alignment/>
    </xf>
    <xf numFmtId="0" fontId="23" fillId="28" borderId="19" xfId="0" applyFont="1" applyFill="1" applyBorder="1" applyAlignment="1">
      <alignment/>
    </xf>
    <xf numFmtId="0" fontId="23" fillId="28" borderId="20" xfId="0" applyFont="1" applyFill="1" applyBorder="1" applyAlignment="1">
      <alignment/>
    </xf>
    <xf numFmtId="0" fontId="23" fillId="25" borderId="28" xfId="0" applyFont="1" applyFill="1" applyBorder="1" applyAlignment="1">
      <alignment/>
    </xf>
    <xf numFmtId="0" fontId="23" fillId="25" borderId="52" xfId="0" applyFont="1" applyFill="1" applyBorder="1" applyAlignment="1">
      <alignment horizontal="center"/>
    </xf>
    <xf numFmtId="0" fontId="23" fillId="25" borderId="53" xfId="0" applyFont="1" applyFill="1" applyBorder="1" applyAlignment="1">
      <alignment horizontal="center"/>
    </xf>
    <xf numFmtId="172" fontId="0" fillId="0" borderId="29" xfId="0" applyNumberFormat="1" applyFont="1" applyBorder="1" applyAlignment="1">
      <alignment horizontal="center"/>
    </xf>
    <xf numFmtId="172" fontId="0" fillId="0" borderId="30" xfId="0" applyNumberFormat="1" applyFont="1" applyBorder="1" applyAlignment="1">
      <alignment horizontal="center"/>
    </xf>
    <xf numFmtId="172" fontId="0" fillId="0" borderId="31" xfId="0" applyNumberFormat="1" applyBorder="1" applyAlignment="1">
      <alignment horizontal="center"/>
    </xf>
    <xf numFmtId="0" fontId="23" fillId="28" borderId="18" xfId="0" applyFont="1" applyFill="1" applyBorder="1" applyAlignment="1">
      <alignment horizontal="center"/>
    </xf>
    <xf numFmtId="0" fontId="23" fillId="28" borderId="19" xfId="0" applyFont="1" applyFill="1" applyBorder="1" applyAlignment="1">
      <alignment horizontal="center"/>
    </xf>
    <xf numFmtId="0" fontId="23" fillId="28" borderId="20" xfId="0" applyFont="1" applyFill="1" applyBorder="1" applyAlignment="1">
      <alignment horizontal="center"/>
    </xf>
    <xf numFmtId="0" fontId="22" fillId="0" borderId="28" xfId="0" applyFont="1" applyBorder="1" applyAlignment="1">
      <alignment horizontal="center" wrapText="1"/>
    </xf>
    <xf numFmtId="0" fontId="23" fillId="28" borderId="21" xfId="0" applyFont="1" applyFill="1" applyBorder="1" applyAlignment="1">
      <alignment horizontal="center"/>
    </xf>
    <xf numFmtId="0" fontId="23" fillId="28" borderId="10" xfId="0" applyFont="1" applyFill="1" applyBorder="1" applyAlignment="1">
      <alignment horizontal="center"/>
    </xf>
    <xf numFmtId="0" fontId="23" fillId="0" borderId="26" xfId="0" applyFont="1" applyBorder="1" applyAlignment="1">
      <alignment horizontal="center"/>
    </xf>
    <xf numFmtId="0" fontId="23" fillId="0" borderId="27" xfId="0" applyFont="1" applyBorder="1" applyAlignment="1">
      <alignment horizontal="center"/>
    </xf>
    <xf numFmtId="0" fontId="23" fillId="0" borderId="39" xfId="0" applyFont="1" applyBorder="1" applyAlignment="1">
      <alignment horizontal="center"/>
    </xf>
    <xf numFmtId="0" fontId="23" fillId="0" borderId="41" xfId="0" applyFont="1" applyBorder="1" applyAlignment="1">
      <alignment horizontal="center"/>
    </xf>
    <xf numFmtId="0" fontId="23" fillId="25" borderId="28" xfId="0" applyFont="1" applyFill="1" applyBorder="1" applyAlignment="1">
      <alignment horizontal="center"/>
    </xf>
    <xf numFmtId="172" fontId="23" fillId="25" borderId="52" xfId="0" applyNumberFormat="1" applyFont="1" applyFill="1" applyBorder="1" applyAlignment="1">
      <alignment horizontal="center"/>
    </xf>
    <xf numFmtId="172" fontId="0" fillId="0" borderId="30" xfId="0" applyNumberFormat="1" applyBorder="1" applyAlignment="1">
      <alignment horizontal="center"/>
    </xf>
    <xf numFmtId="172" fontId="0" fillId="0" borderId="31" xfId="0" applyNumberFormat="1" applyFont="1" applyBorder="1" applyAlignment="1">
      <alignment horizontal="center"/>
    </xf>
    <xf numFmtId="0" fontId="23" fillId="28" borderId="44" xfId="0" applyFont="1" applyFill="1" applyBorder="1" applyAlignment="1">
      <alignment/>
    </xf>
    <xf numFmtId="172" fontId="23" fillId="25" borderId="18" xfId="0" applyNumberFormat="1" applyFont="1" applyFill="1" applyBorder="1" applyAlignment="1">
      <alignment horizontal="center"/>
    </xf>
    <xf numFmtId="172" fontId="23" fillId="25" borderId="19" xfId="0" applyNumberFormat="1" applyFont="1" applyFill="1" applyBorder="1" applyAlignment="1">
      <alignment horizontal="center"/>
    </xf>
    <xf numFmtId="172" fontId="23" fillId="25" borderId="20" xfId="0" applyNumberFormat="1" applyFont="1" applyFill="1" applyBorder="1" applyAlignment="1">
      <alignment horizontal="center"/>
    </xf>
    <xf numFmtId="172" fontId="23" fillId="25" borderId="54" xfId="0" applyNumberFormat="1" applyFont="1" applyFill="1" applyBorder="1" applyAlignment="1">
      <alignment horizontal="center"/>
    </xf>
    <xf numFmtId="172" fontId="23" fillId="25" borderId="55" xfId="0" applyNumberFormat="1" applyFont="1" applyFill="1" applyBorder="1" applyAlignment="1">
      <alignment horizontal="center"/>
    </xf>
    <xf numFmtId="172" fontId="23" fillId="25" borderId="56" xfId="0" applyNumberFormat="1" applyFont="1" applyFill="1" applyBorder="1" applyAlignment="1">
      <alignment horizontal="center"/>
    </xf>
    <xf numFmtId="0" fontId="23" fillId="25" borderId="54" xfId="0" applyFont="1" applyFill="1" applyBorder="1" applyAlignment="1">
      <alignment horizontal="center"/>
    </xf>
    <xf numFmtId="0" fontId="23" fillId="25" borderId="55" xfId="0" applyFont="1" applyFill="1" applyBorder="1" applyAlignment="1">
      <alignment horizontal="center"/>
    </xf>
    <xf numFmtId="0" fontId="23" fillId="25" borderId="56" xfId="0" applyFont="1" applyFill="1" applyBorder="1" applyAlignment="1">
      <alignment horizontal="center"/>
    </xf>
    <xf numFmtId="172" fontId="23" fillId="25" borderId="28" xfId="0" applyNumberFormat="1" applyFont="1" applyFill="1" applyBorder="1" applyAlignment="1">
      <alignment horizontal="center"/>
    </xf>
    <xf numFmtId="172" fontId="23" fillId="25" borderId="52" xfId="0" applyNumberFormat="1" applyFont="1" applyFill="1" applyBorder="1" applyAlignment="1">
      <alignment horizontal="center"/>
    </xf>
    <xf numFmtId="172" fontId="23" fillId="25" borderId="53" xfId="0" applyNumberFormat="1" applyFont="1" applyFill="1" applyBorder="1" applyAlignment="1">
      <alignment horizontal="center"/>
    </xf>
    <xf numFmtId="0" fontId="23" fillId="25" borderId="57" xfId="0" applyFont="1" applyFill="1" applyBorder="1" applyAlignment="1">
      <alignment horizontal="center"/>
    </xf>
    <xf numFmtId="0" fontId="23" fillId="25" borderId="38" xfId="0" applyFont="1" applyFill="1" applyBorder="1" applyAlignment="1">
      <alignment horizontal="center"/>
    </xf>
    <xf numFmtId="0" fontId="23" fillId="25" borderId="58" xfId="0" applyFont="1" applyFill="1" applyBorder="1" applyAlignment="1">
      <alignment horizontal="center"/>
    </xf>
    <xf numFmtId="0" fontId="23" fillId="25" borderId="29" xfId="0" applyFont="1" applyFill="1" applyBorder="1" applyAlignment="1">
      <alignment horizontal="center"/>
    </xf>
    <xf numFmtId="0" fontId="23" fillId="25" borderId="30" xfId="0" applyFont="1" applyFill="1" applyBorder="1" applyAlignment="1">
      <alignment horizontal="center"/>
    </xf>
    <xf numFmtId="0" fontId="23" fillId="25" borderId="59" xfId="0" applyFont="1" applyFill="1" applyBorder="1" applyAlignment="1">
      <alignment horizontal="center"/>
    </xf>
    <xf numFmtId="0" fontId="23" fillId="25" borderId="18" xfId="0" applyFont="1" applyFill="1" applyBorder="1" applyAlignment="1">
      <alignment horizontal="center"/>
    </xf>
    <xf numFmtId="0" fontId="23" fillId="25" borderId="19" xfId="0" applyFont="1" applyFill="1" applyBorder="1" applyAlignment="1">
      <alignment horizontal="center"/>
    </xf>
    <xf numFmtId="0" fontId="23" fillId="25" borderId="20" xfId="0" applyFont="1" applyFill="1" applyBorder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I793"/>
  <sheetViews>
    <sheetView zoomScale="90" zoomScaleNormal="90" zoomScalePageLayoutView="0" workbookViewId="0" topLeftCell="A157">
      <selection activeCell="A183" sqref="A183:E183"/>
    </sheetView>
  </sheetViews>
  <sheetFormatPr defaultColWidth="9.140625" defaultRowHeight="12.75"/>
  <cols>
    <col min="1" max="1" width="11.140625" style="57" bestFit="1" customWidth="1"/>
    <col min="2" max="2" width="42.421875" style="73" bestFit="1" customWidth="1"/>
    <col min="3" max="3" width="51.7109375" style="59" bestFit="1" customWidth="1"/>
    <col min="4" max="4" width="31.421875" style="60" bestFit="1" customWidth="1"/>
    <col min="5" max="5" width="18.28125" style="61" bestFit="1" customWidth="1"/>
    <col min="6" max="6" width="13.28125" style="62" bestFit="1" customWidth="1"/>
    <col min="7" max="16384" width="9.140625" style="62" customWidth="1"/>
  </cols>
  <sheetData>
    <row r="1" ht="15">
      <c r="B1" s="58" t="s">
        <v>0</v>
      </c>
    </row>
    <row r="2" ht="15">
      <c r="C2" s="79" t="s">
        <v>106</v>
      </c>
    </row>
    <row r="4" spans="1:5" s="67" customFormat="1" ht="15">
      <c r="A4" s="63" t="s">
        <v>24</v>
      </c>
      <c r="B4" s="64" t="s">
        <v>2</v>
      </c>
      <c r="C4" s="65" t="s">
        <v>3</v>
      </c>
      <c r="D4" s="63" t="s">
        <v>4</v>
      </c>
      <c r="E4" s="66" t="s">
        <v>5</v>
      </c>
    </row>
    <row r="5" spans="1:6" ht="15">
      <c r="A5" s="68">
        <v>1</v>
      </c>
      <c r="B5" s="42" t="s">
        <v>117</v>
      </c>
      <c r="C5" s="56" t="s">
        <v>118</v>
      </c>
      <c r="D5" s="43"/>
      <c r="E5" s="33">
        <v>1</v>
      </c>
      <c r="F5" s="31"/>
    </row>
    <row r="6" spans="1:6" ht="15">
      <c r="A6" s="68">
        <v>2</v>
      </c>
      <c r="B6" s="42" t="s">
        <v>119</v>
      </c>
      <c r="C6" s="56" t="s">
        <v>120</v>
      </c>
      <c r="D6" s="43"/>
      <c r="E6" s="33">
        <v>1</v>
      </c>
      <c r="F6" s="31"/>
    </row>
    <row r="7" spans="1:6" ht="15">
      <c r="A7" s="68">
        <v>3</v>
      </c>
      <c r="B7" s="42" t="s">
        <v>103</v>
      </c>
      <c r="C7" s="56" t="s">
        <v>121</v>
      </c>
      <c r="D7" s="43"/>
      <c r="E7" s="33">
        <v>1</v>
      </c>
      <c r="F7" s="31"/>
    </row>
    <row r="8" spans="1:6" ht="15">
      <c r="A8" s="68">
        <v>4</v>
      </c>
      <c r="B8" s="42" t="s">
        <v>122</v>
      </c>
      <c r="C8" s="56" t="s">
        <v>123</v>
      </c>
      <c r="D8" s="43"/>
      <c r="E8" s="33">
        <v>1</v>
      </c>
      <c r="F8" s="31"/>
    </row>
    <row r="9" spans="1:6" ht="15">
      <c r="A9" s="68">
        <v>5</v>
      </c>
      <c r="B9" s="42" t="s">
        <v>124</v>
      </c>
      <c r="C9" s="56" t="s">
        <v>125</v>
      </c>
      <c r="D9" s="43"/>
      <c r="E9" s="33">
        <v>1</v>
      </c>
      <c r="F9" s="31"/>
    </row>
    <row r="10" spans="1:6" ht="15">
      <c r="A10" s="68">
        <v>6</v>
      </c>
      <c r="B10" s="42" t="s">
        <v>126</v>
      </c>
      <c r="C10" s="56" t="s">
        <v>127</v>
      </c>
      <c r="D10" s="43"/>
      <c r="E10" s="33">
        <v>1</v>
      </c>
      <c r="F10" s="31"/>
    </row>
    <row r="11" spans="1:6" ht="15">
      <c r="A11" s="68">
        <v>7</v>
      </c>
      <c r="B11" s="42" t="s">
        <v>128</v>
      </c>
      <c r="C11" s="56" t="s">
        <v>129</v>
      </c>
      <c r="D11" s="43"/>
      <c r="E11" s="33">
        <v>1</v>
      </c>
      <c r="F11" s="31"/>
    </row>
    <row r="12" spans="1:6" ht="15">
      <c r="A12" s="68">
        <v>8</v>
      </c>
      <c r="B12" s="42" t="s">
        <v>131</v>
      </c>
      <c r="C12" s="56" t="s">
        <v>130</v>
      </c>
      <c r="D12" s="43"/>
      <c r="E12" s="33">
        <v>1</v>
      </c>
      <c r="F12" s="31"/>
    </row>
    <row r="13" spans="1:6" ht="15">
      <c r="A13" s="68">
        <v>9</v>
      </c>
      <c r="B13" s="42" t="s">
        <v>36</v>
      </c>
      <c r="C13" s="56" t="s">
        <v>37</v>
      </c>
      <c r="D13" s="43"/>
      <c r="E13" s="33">
        <v>1</v>
      </c>
      <c r="F13" s="31"/>
    </row>
    <row r="14" spans="1:6" ht="15">
      <c r="A14" s="68">
        <v>10</v>
      </c>
      <c r="B14" s="39" t="s">
        <v>132</v>
      </c>
      <c r="C14" s="39" t="s">
        <v>133</v>
      </c>
      <c r="D14" s="80"/>
      <c r="E14" s="33">
        <v>1</v>
      </c>
      <c r="F14" s="31"/>
    </row>
    <row r="15" spans="1:6" ht="15">
      <c r="A15" s="68">
        <v>11</v>
      </c>
      <c r="B15" s="39" t="s">
        <v>134</v>
      </c>
      <c r="C15" s="39" t="s">
        <v>135</v>
      </c>
      <c r="D15" s="80"/>
      <c r="E15" s="33">
        <v>1</v>
      </c>
      <c r="F15" s="31"/>
    </row>
    <row r="16" spans="1:6" ht="15">
      <c r="A16" s="68">
        <v>12</v>
      </c>
      <c r="B16" s="44" t="s">
        <v>136</v>
      </c>
      <c r="C16" s="39" t="s">
        <v>137</v>
      </c>
      <c r="D16" s="80"/>
      <c r="E16" s="33">
        <v>1</v>
      </c>
      <c r="F16" s="31"/>
    </row>
    <row r="17" spans="1:6" ht="15">
      <c r="A17" s="68">
        <v>13</v>
      </c>
      <c r="B17" s="42" t="s">
        <v>138</v>
      </c>
      <c r="C17" s="56" t="s">
        <v>139</v>
      </c>
      <c r="D17" s="43"/>
      <c r="E17" s="33">
        <v>1</v>
      </c>
      <c r="F17" s="31"/>
    </row>
    <row r="18" spans="1:6" ht="15">
      <c r="A18" s="68">
        <v>14</v>
      </c>
      <c r="B18" s="42" t="s">
        <v>140</v>
      </c>
      <c r="C18" s="56" t="s">
        <v>141</v>
      </c>
      <c r="D18" s="43"/>
      <c r="E18" s="33">
        <v>1</v>
      </c>
      <c r="F18" s="31"/>
    </row>
    <row r="19" spans="1:6" ht="15">
      <c r="A19" s="68">
        <v>15</v>
      </c>
      <c r="B19" s="42" t="s">
        <v>142</v>
      </c>
      <c r="C19" s="56" t="s">
        <v>143</v>
      </c>
      <c r="D19" s="43"/>
      <c r="E19" s="33">
        <v>1</v>
      </c>
      <c r="F19" s="31"/>
    </row>
    <row r="20" spans="1:6" ht="15">
      <c r="A20" s="68">
        <v>16</v>
      </c>
      <c r="B20" s="42" t="s">
        <v>144</v>
      </c>
      <c r="C20" s="56" t="s">
        <v>145</v>
      </c>
      <c r="D20" s="43"/>
      <c r="E20" s="33">
        <v>1</v>
      </c>
      <c r="F20" s="31"/>
    </row>
    <row r="21" spans="1:6" ht="15">
      <c r="A21" s="68">
        <v>104</v>
      </c>
      <c r="B21" s="42" t="s">
        <v>252</v>
      </c>
      <c r="C21" s="56" t="s">
        <v>253</v>
      </c>
      <c r="D21" s="43"/>
      <c r="E21" s="33">
        <v>1</v>
      </c>
      <c r="F21" s="31"/>
    </row>
    <row r="22" spans="1:6" ht="15">
      <c r="A22" s="68">
        <v>105</v>
      </c>
      <c r="B22" s="42" t="s">
        <v>254</v>
      </c>
      <c r="C22" s="56" t="s">
        <v>255</v>
      </c>
      <c r="D22" s="43"/>
      <c r="E22" s="33">
        <v>1</v>
      </c>
      <c r="F22" s="31"/>
    </row>
    <row r="23" spans="1:6" ht="15">
      <c r="A23" s="68">
        <v>17</v>
      </c>
      <c r="B23" s="44" t="s">
        <v>161</v>
      </c>
      <c r="C23" s="44" t="s">
        <v>162</v>
      </c>
      <c r="D23" s="43"/>
      <c r="E23" s="33">
        <v>2</v>
      </c>
      <c r="F23" s="31"/>
    </row>
    <row r="24" spans="1:6" ht="15">
      <c r="A24" s="68">
        <v>18</v>
      </c>
      <c r="B24" s="42" t="s">
        <v>148</v>
      </c>
      <c r="C24" s="56" t="s">
        <v>149</v>
      </c>
      <c r="D24" s="43"/>
      <c r="E24" s="33">
        <v>2</v>
      </c>
      <c r="F24" s="31"/>
    </row>
    <row r="25" spans="1:6" ht="15">
      <c r="A25" s="68">
        <v>19</v>
      </c>
      <c r="B25" s="44" t="s">
        <v>150</v>
      </c>
      <c r="C25" s="44" t="s">
        <v>151</v>
      </c>
      <c r="D25" s="43"/>
      <c r="E25" s="33">
        <v>2</v>
      </c>
      <c r="F25" s="31"/>
    </row>
    <row r="26" spans="1:6" ht="15">
      <c r="A26" s="68">
        <v>20</v>
      </c>
      <c r="B26" s="75" t="s">
        <v>152</v>
      </c>
      <c r="C26" s="75" t="s">
        <v>153</v>
      </c>
      <c r="D26" s="43"/>
      <c r="E26" s="33">
        <v>2</v>
      </c>
      <c r="F26" s="31"/>
    </row>
    <row r="27" spans="1:6" ht="15">
      <c r="A27" s="68">
        <v>21</v>
      </c>
      <c r="B27" s="75" t="s">
        <v>154</v>
      </c>
      <c r="C27" s="75" t="s">
        <v>155</v>
      </c>
      <c r="D27" s="43"/>
      <c r="E27" s="33">
        <v>2</v>
      </c>
      <c r="F27" s="31"/>
    </row>
    <row r="28" spans="1:6" ht="15">
      <c r="A28" s="68">
        <v>22</v>
      </c>
      <c r="B28" s="75" t="s">
        <v>54</v>
      </c>
      <c r="C28" s="75" t="s">
        <v>55</v>
      </c>
      <c r="D28" s="43"/>
      <c r="E28" s="33">
        <v>2</v>
      </c>
      <c r="F28" s="31"/>
    </row>
    <row r="29" spans="1:6" ht="15">
      <c r="A29" s="68">
        <v>23</v>
      </c>
      <c r="B29" s="44" t="s">
        <v>156</v>
      </c>
      <c r="C29" s="44" t="s">
        <v>100</v>
      </c>
      <c r="D29" s="80"/>
      <c r="E29" s="38">
        <v>2</v>
      </c>
      <c r="F29" s="31"/>
    </row>
    <row r="30" spans="1:6" ht="15">
      <c r="A30" s="68">
        <v>24</v>
      </c>
      <c r="B30" s="44" t="s">
        <v>157</v>
      </c>
      <c r="C30" s="44" t="s">
        <v>158</v>
      </c>
      <c r="D30" s="80"/>
      <c r="E30" s="38">
        <v>2</v>
      </c>
      <c r="F30" s="31"/>
    </row>
    <row r="31" spans="1:6" ht="15">
      <c r="A31" s="68">
        <v>25</v>
      </c>
      <c r="B31" s="44" t="s">
        <v>159</v>
      </c>
      <c r="C31" s="44" t="s">
        <v>160</v>
      </c>
      <c r="D31" s="80"/>
      <c r="E31" s="38">
        <v>2</v>
      </c>
      <c r="F31" s="31"/>
    </row>
    <row r="32" spans="1:6" ht="15">
      <c r="A32" s="68">
        <v>26</v>
      </c>
      <c r="B32" s="42" t="s">
        <v>146</v>
      </c>
      <c r="C32" s="56" t="s">
        <v>147</v>
      </c>
      <c r="D32" s="80"/>
      <c r="E32" s="38">
        <v>2</v>
      </c>
      <c r="F32" s="31"/>
    </row>
    <row r="33" spans="1:5" ht="15">
      <c r="A33" s="68">
        <v>27</v>
      </c>
      <c r="B33" s="42" t="s">
        <v>163</v>
      </c>
      <c r="C33" s="56" t="s">
        <v>86</v>
      </c>
      <c r="D33" s="43"/>
      <c r="E33" s="33">
        <v>3</v>
      </c>
    </row>
    <row r="34" spans="1:5" ht="15">
      <c r="A34" s="68">
        <v>28</v>
      </c>
      <c r="B34" s="42" t="s">
        <v>164</v>
      </c>
      <c r="C34" s="56" t="s">
        <v>165</v>
      </c>
      <c r="D34" s="43" t="s">
        <v>180</v>
      </c>
      <c r="E34" s="33">
        <v>4</v>
      </c>
    </row>
    <row r="35" spans="1:5" ht="15">
      <c r="A35" s="68">
        <v>29</v>
      </c>
      <c r="B35" s="42" t="s">
        <v>166</v>
      </c>
      <c r="C35" s="56" t="s">
        <v>27</v>
      </c>
      <c r="D35" s="43" t="s">
        <v>180</v>
      </c>
      <c r="E35" s="33">
        <v>4</v>
      </c>
    </row>
    <row r="36" spans="1:5" ht="15">
      <c r="A36" s="68">
        <v>30</v>
      </c>
      <c r="B36" s="42" t="s">
        <v>48</v>
      </c>
      <c r="C36" s="56" t="s">
        <v>61</v>
      </c>
      <c r="D36" s="43" t="s">
        <v>180</v>
      </c>
      <c r="E36" s="33">
        <v>4</v>
      </c>
    </row>
    <row r="37" spans="1:5" ht="15">
      <c r="A37" s="68">
        <v>31</v>
      </c>
      <c r="B37" s="42" t="s">
        <v>167</v>
      </c>
      <c r="C37" s="56" t="s">
        <v>168</v>
      </c>
      <c r="D37" s="43" t="s">
        <v>180</v>
      </c>
      <c r="E37" s="33">
        <v>4</v>
      </c>
    </row>
    <row r="38" spans="1:5" ht="15">
      <c r="A38" s="68">
        <v>32</v>
      </c>
      <c r="B38" s="42" t="s">
        <v>169</v>
      </c>
      <c r="C38" s="56" t="s">
        <v>170</v>
      </c>
      <c r="D38" s="43" t="s">
        <v>181</v>
      </c>
      <c r="E38" s="33">
        <v>4</v>
      </c>
    </row>
    <row r="39" spans="1:5" ht="15">
      <c r="A39" s="68">
        <v>33</v>
      </c>
      <c r="B39" s="42" t="s">
        <v>52</v>
      </c>
      <c r="C39" s="56" t="s">
        <v>171</v>
      </c>
      <c r="D39" s="43" t="s">
        <v>181</v>
      </c>
      <c r="E39" s="33">
        <v>4</v>
      </c>
    </row>
    <row r="40" spans="1:5" ht="15">
      <c r="A40" s="68">
        <v>34</v>
      </c>
      <c r="B40" s="42" t="s">
        <v>48</v>
      </c>
      <c r="C40" s="56" t="s">
        <v>172</v>
      </c>
      <c r="D40" s="43" t="s">
        <v>181</v>
      </c>
      <c r="E40" s="33">
        <v>4</v>
      </c>
    </row>
    <row r="41" spans="1:5" ht="15">
      <c r="A41" s="68">
        <v>35</v>
      </c>
      <c r="B41" s="42" t="s">
        <v>63</v>
      </c>
      <c r="C41" s="56" t="s">
        <v>173</v>
      </c>
      <c r="D41" s="43" t="s">
        <v>181</v>
      </c>
      <c r="E41" s="33">
        <v>4</v>
      </c>
    </row>
    <row r="42" spans="1:5" ht="15">
      <c r="A42" s="68">
        <v>36</v>
      </c>
      <c r="B42" s="42" t="s">
        <v>174</v>
      </c>
      <c r="C42" s="56" t="s">
        <v>175</v>
      </c>
      <c r="D42" s="43" t="s">
        <v>182</v>
      </c>
      <c r="E42" s="33">
        <v>4</v>
      </c>
    </row>
    <row r="43" spans="1:5" ht="15">
      <c r="A43" s="68">
        <v>37</v>
      </c>
      <c r="B43" s="42" t="s">
        <v>38</v>
      </c>
      <c r="C43" s="56" t="s">
        <v>39</v>
      </c>
      <c r="D43" s="43" t="s">
        <v>182</v>
      </c>
      <c r="E43" s="33">
        <v>4</v>
      </c>
    </row>
    <row r="44" spans="1:5" ht="15">
      <c r="A44" s="68">
        <v>38</v>
      </c>
      <c r="B44" s="42" t="s">
        <v>176</v>
      </c>
      <c r="C44" s="56" t="s">
        <v>177</v>
      </c>
      <c r="D44" s="43" t="s">
        <v>182</v>
      </c>
      <c r="E44" s="33">
        <v>4</v>
      </c>
    </row>
    <row r="45" spans="1:6" ht="15">
      <c r="A45" s="68">
        <v>39</v>
      </c>
      <c r="B45" s="42" t="s">
        <v>178</v>
      </c>
      <c r="C45" s="56" t="s">
        <v>179</v>
      </c>
      <c r="D45" s="43" t="s">
        <v>182</v>
      </c>
      <c r="E45" s="33">
        <v>4</v>
      </c>
      <c r="F45" s="60"/>
    </row>
    <row r="46" spans="1:5" ht="15">
      <c r="A46" s="68">
        <v>60</v>
      </c>
      <c r="B46" s="42" t="s">
        <v>203</v>
      </c>
      <c r="C46" s="56" t="s">
        <v>16</v>
      </c>
      <c r="D46" s="43" t="s">
        <v>199</v>
      </c>
      <c r="E46" s="33">
        <v>4</v>
      </c>
    </row>
    <row r="47" spans="1:5" ht="15">
      <c r="A47" s="68">
        <v>61</v>
      </c>
      <c r="B47" s="42" t="s">
        <v>80</v>
      </c>
      <c r="C47" s="56" t="s">
        <v>16</v>
      </c>
      <c r="D47" s="43" t="s">
        <v>199</v>
      </c>
      <c r="E47" s="33">
        <v>4</v>
      </c>
    </row>
    <row r="48" spans="1:5" ht="15">
      <c r="A48" s="68">
        <v>62</v>
      </c>
      <c r="B48" s="42" t="s">
        <v>98</v>
      </c>
      <c r="C48" s="56" t="s">
        <v>204</v>
      </c>
      <c r="D48" s="43" t="s">
        <v>199</v>
      </c>
      <c r="E48" s="33">
        <v>4</v>
      </c>
    </row>
    <row r="49" spans="1:5" ht="15">
      <c r="A49" s="68">
        <v>63</v>
      </c>
      <c r="B49" s="42" t="s">
        <v>205</v>
      </c>
      <c r="C49" s="56" t="s">
        <v>206</v>
      </c>
      <c r="D49" s="43" t="s">
        <v>199</v>
      </c>
      <c r="E49" s="33">
        <v>4</v>
      </c>
    </row>
    <row r="50" spans="1:5" ht="15">
      <c r="A50" s="68">
        <v>92</v>
      </c>
      <c r="B50" s="42" t="s">
        <v>67</v>
      </c>
      <c r="C50" s="56" t="s">
        <v>239</v>
      </c>
      <c r="D50" s="43" t="s">
        <v>395</v>
      </c>
      <c r="E50" s="33">
        <v>4</v>
      </c>
    </row>
    <row r="51" spans="1:5" ht="15">
      <c r="A51" s="68">
        <v>93</v>
      </c>
      <c r="B51" s="42" t="s">
        <v>33</v>
      </c>
      <c r="C51" s="56" t="s">
        <v>240</v>
      </c>
      <c r="D51" s="43" t="s">
        <v>395</v>
      </c>
      <c r="E51" s="33">
        <v>4</v>
      </c>
    </row>
    <row r="52" spans="1:6" ht="15">
      <c r="A52" s="68">
        <v>94</v>
      </c>
      <c r="B52" s="42" t="s">
        <v>71</v>
      </c>
      <c r="C52" s="56" t="s">
        <v>72</v>
      </c>
      <c r="D52" s="43" t="s">
        <v>395</v>
      </c>
      <c r="E52" s="33">
        <v>4</v>
      </c>
      <c r="F52" s="31"/>
    </row>
    <row r="53" spans="1:6" ht="15">
      <c r="A53" s="68">
        <v>95</v>
      </c>
      <c r="B53" s="42" t="s">
        <v>241</v>
      </c>
      <c r="C53" s="56" t="s">
        <v>60</v>
      </c>
      <c r="D53" s="43" t="s">
        <v>395</v>
      </c>
      <c r="E53" s="33">
        <v>4</v>
      </c>
      <c r="F53" s="31"/>
    </row>
    <row r="54" spans="1:6" ht="15">
      <c r="A54" s="68">
        <v>96</v>
      </c>
      <c r="B54" s="42" t="s">
        <v>40</v>
      </c>
      <c r="C54" s="56" t="s">
        <v>75</v>
      </c>
      <c r="D54" s="43" t="s">
        <v>396</v>
      </c>
      <c r="E54" s="33">
        <v>4</v>
      </c>
      <c r="F54" s="31"/>
    </row>
    <row r="55" spans="1:6" ht="15">
      <c r="A55" s="68">
        <v>97</v>
      </c>
      <c r="B55" s="42" t="s">
        <v>242</v>
      </c>
      <c r="C55" s="56" t="s">
        <v>243</v>
      </c>
      <c r="D55" s="43" t="s">
        <v>396</v>
      </c>
      <c r="E55" s="33">
        <v>4</v>
      </c>
      <c r="F55" s="31"/>
    </row>
    <row r="56" spans="1:6" ht="15">
      <c r="A56" s="68">
        <v>98</v>
      </c>
      <c r="B56" s="42" t="s">
        <v>244</v>
      </c>
      <c r="C56" s="56" t="s">
        <v>245</v>
      </c>
      <c r="D56" s="43" t="s">
        <v>396</v>
      </c>
      <c r="E56" s="33">
        <v>4</v>
      </c>
      <c r="F56" s="31"/>
    </row>
    <row r="57" spans="1:6" ht="15">
      <c r="A57" s="68">
        <v>99</v>
      </c>
      <c r="B57" s="42" t="s">
        <v>246</v>
      </c>
      <c r="C57" s="56" t="s">
        <v>247</v>
      </c>
      <c r="D57" s="43" t="s">
        <v>396</v>
      </c>
      <c r="E57" s="33">
        <v>4</v>
      </c>
      <c r="F57" s="31"/>
    </row>
    <row r="58" spans="1:6" ht="15">
      <c r="A58" s="68">
        <v>113</v>
      </c>
      <c r="B58" s="42" t="s">
        <v>101</v>
      </c>
      <c r="C58" s="56" t="s">
        <v>102</v>
      </c>
      <c r="D58" s="43" t="s">
        <v>261</v>
      </c>
      <c r="E58" s="33">
        <v>4</v>
      </c>
      <c r="F58" s="31"/>
    </row>
    <row r="59" spans="1:6" ht="15">
      <c r="A59" s="68">
        <v>120</v>
      </c>
      <c r="B59" s="42" t="s">
        <v>282</v>
      </c>
      <c r="C59" s="56" t="s">
        <v>283</v>
      </c>
      <c r="D59" s="43" t="s">
        <v>281</v>
      </c>
      <c r="E59" s="33">
        <v>4</v>
      </c>
      <c r="F59" s="31"/>
    </row>
    <row r="60" spans="1:6" ht="15">
      <c r="A60" s="68">
        <v>121</v>
      </c>
      <c r="B60" s="42" t="s">
        <v>81</v>
      </c>
      <c r="C60" s="56" t="s">
        <v>284</v>
      </c>
      <c r="D60" s="43" t="s">
        <v>281</v>
      </c>
      <c r="E60" s="33">
        <v>4</v>
      </c>
      <c r="F60" s="31"/>
    </row>
    <row r="61" spans="1:6" ht="15">
      <c r="A61" s="68">
        <v>122</v>
      </c>
      <c r="B61" s="42" t="s">
        <v>285</v>
      </c>
      <c r="C61" s="56" t="s">
        <v>286</v>
      </c>
      <c r="D61" s="43" t="s">
        <v>281</v>
      </c>
      <c r="E61" s="33">
        <v>4</v>
      </c>
      <c r="F61" s="31"/>
    </row>
    <row r="62" spans="1:9" ht="15">
      <c r="A62" s="68">
        <v>123</v>
      </c>
      <c r="B62" s="42" t="s">
        <v>16</v>
      </c>
      <c r="C62" s="56" t="s">
        <v>16</v>
      </c>
      <c r="D62" s="43" t="s">
        <v>281</v>
      </c>
      <c r="E62" s="33">
        <v>4</v>
      </c>
      <c r="F62" s="31"/>
      <c r="G62" s="69"/>
      <c r="H62" s="69"/>
      <c r="I62" s="69"/>
    </row>
    <row r="63" spans="1:9" s="69" customFormat="1" ht="15">
      <c r="A63" s="68">
        <v>134</v>
      </c>
      <c r="B63" s="42" t="s">
        <v>305</v>
      </c>
      <c r="C63" s="56" t="s">
        <v>306</v>
      </c>
      <c r="D63" s="43" t="s">
        <v>296</v>
      </c>
      <c r="E63" s="33">
        <v>4</v>
      </c>
      <c r="F63" s="31"/>
      <c r="G63" s="62"/>
      <c r="H63" s="62"/>
      <c r="I63" s="62"/>
    </row>
    <row r="64" spans="1:6" ht="15">
      <c r="A64" s="68">
        <v>135</v>
      </c>
      <c r="B64" s="42" t="s">
        <v>307</v>
      </c>
      <c r="C64" s="56" t="s">
        <v>308</v>
      </c>
      <c r="D64" s="43" t="s">
        <v>296</v>
      </c>
      <c r="E64" s="33">
        <v>4</v>
      </c>
      <c r="F64" s="31"/>
    </row>
    <row r="65" spans="1:6" ht="15">
      <c r="A65" s="68">
        <v>136</v>
      </c>
      <c r="B65" s="42" t="s">
        <v>309</v>
      </c>
      <c r="C65" s="56" t="s">
        <v>310</v>
      </c>
      <c r="D65" s="43" t="s">
        <v>296</v>
      </c>
      <c r="E65" s="33">
        <v>4</v>
      </c>
      <c r="F65" s="31"/>
    </row>
    <row r="66" spans="1:5" ht="15">
      <c r="A66" s="68">
        <v>137</v>
      </c>
      <c r="B66" s="42" t="s">
        <v>311</v>
      </c>
      <c r="C66" s="56" t="s">
        <v>312</v>
      </c>
      <c r="D66" s="43" t="s">
        <v>296</v>
      </c>
      <c r="E66" s="33">
        <v>4</v>
      </c>
    </row>
    <row r="67" spans="1:5" ht="15">
      <c r="A67" s="68">
        <v>138</v>
      </c>
      <c r="B67" s="42" t="s">
        <v>82</v>
      </c>
      <c r="C67" s="56" t="s">
        <v>313</v>
      </c>
      <c r="D67" s="43" t="s">
        <v>296</v>
      </c>
      <c r="E67" s="33">
        <v>4</v>
      </c>
    </row>
    <row r="68" spans="1:5" ht="15">
      <c r="A68" s="68">
        <v>139</v>
      </c>
      <c r="B68" s="42" t="s">
        <v>83</v>
      </c>
      <c r="C68" s="56" t="s">
        <v>314</v>
      </c>
      <c r="D68" s="43" t="s">
        <v>296</v>
      </c>
      <c r="E68" s="33">
        <v>4</v>
      </c>
    </row>
    <row r="69" spans="1:5" ht="15">
      <c r="A69" s="68">
        <v>140</v>
      </c>
      <c r="B69" s="42" t="s">
        <v>315</v>
      </c>
      <c r="C69" s="56" t="s">
        <v>316</v>
      </c>
      <c r="D69" s="43" t="s">
        <v>296</v>
      </c>
      <c r="E69" s="33">
        <v>4</v>
      </c>
    </row>
    <row r="70" spans="1:5" ht="15">
      <c r="A70" s="68">
        <v>141</v>
      </c>
      <c r="B70" s="42" t="s">
        <v>317</v>
      </c>
      <c r="C70" s="56" t="s">
        <v>318</v>
      </c>
      <c r="D70" s="43" t="s">
        <v>296</v>
      </c>
      <c r="E70" s="33">
        <v>4</v>
      </c>
    </row>
    <row r="71" spans="1:5" ht="15">
      <c r="A71" s="68">
        <v>148</v>
      </c>
      <c r="B71" s="42" t="s">
        <v>329</v>
      </c>
      <c r="C71" s="56" t="s">
        <v>330</v>
      </c>
      <c r="D71" s="43" t="s">
        <v>29</v>
      </c>
      <c r="E71" s="33">
        <v>4</v>
      </c>
    </row>
    <row r="72" spans="1:5" ht="15">
      <c r="A72" s="68">
        <v>149</v>
      </c>
      <c r="B72" s="42" t="s">
        <v>331</v>
      </c>
      <c r="C72" s="56" t="s">
        <v>332</v>
      </c>
      <c r="D72" s="43" t="s">
        <v>29</v>
      </c>
      <c r="E72" s="33">
        <v>4</v>
      </c>
    </row>
    <row r="73" spans="1:5" ht="15">
      <c r="A73" s="68">
        <v>150</v>
      </c>
      <c r="B73" s="42" t="s">
        <v>333</v>
      </c>
      <c r="C73" s="56" t="s">
        <v>334</v>
      </c>
      <c r="D73" s="43" t="s">
        <v>29</v>
      </c>
      <c r="E73" s="33">
        <v>4</v>
      </c>
    </row>
    <row r="74" spans="1:5" ht="15">
      <c r="A74" s="68">
        <v>151</v>
      </c>
      <c r="B74" s="42" t="s">
        <v>335</v>
      </c>
      <c r="C74" s="56" t="s">
        <v>336</v>
      </c>
      <c r="D74" s="43" t="s">
        <v>29</v>
      </c>
      <c r="E74" s="33">
        <v>4</v>
      </c>
    </row>
    <row r="75" spans="1:5" ht="15">
      <c r="A75" s="68">
        <v>157</v>
      </c>
      <c r="B75" s="42" t="s">
        <v>34</v>
      </c>
      <c r="C75" s="56" t="s">
        <v>45</v>
      </c>
      <c r="D75" s="43" t="s">
        <v>78</v>
      </c>
      <c r="E75" s="33">
        <v>4</v>
      </c>
    </row>
    <row r="76" spans="1:5" ht="15">
      <c r="A76" s="68">
        <v>158</v>
      </c>
      <c r="B76" s="42" t="s">
        <v>348</v>
      </c>
      <c r="C76" s="56" t="s">
        <v>349</v>
      </c>
      <c r="D76" s="43" t="s">
        <v>78</v>
      </c>
      <c r="E76" s="33">
        <v>4</v>
      </c>
    </row>
    <row r="77" spans="1:5" ht="15">
      <c r="A77" s="68">
        <v>159</v>
      </c>
      <c r="B77" s="42" t="s">
        <v>350</v>
      </c>
      <c r="C77" s="56" t="s">
        <v>77</v>
      </c>
      <c r="D77" s="43" t="s">
        <v>78</v>
      </c>
      <c r="E77" s="33">
        <v>4</v>
      </c>
    </row>
    <row r="78" spans="1:5" ht="15">
      <c r="A78" s="68">
        <v>160</v>
      </c>
      <c r="B78" s="42" t="s">
        <v>351</v>
      </c>
      <c r="C78" s="56" t="s">
        <v>352</v>
      </c>
      <c r="D78" s="43" t="s">
        <v>78</v>
      </c>
      <c r="E78" s="33">
        <v>4</v>
      </c>
    </row>
    <row r="79" spans="1:5" ht="15">
      <c r="A79" s="68">
        <v>161</v>
      </c>
      <c r="B79" s="42" t="s">
        <v>17</v>
      </c>
      <c r="C79" s="56" t="s">
        <v>353</v>
      </c>
      <c r="D79" s="43" t="s">
        <v>79</v>
      </c>
      <c r="E79" s="33">
        <v>4</v>
      </c>
    </row>
    <row r="80" spans="1:5" ht="15">
      <c r="A80" s="68">
        <v>162</v>
      </c>
      <c r="B80" s="42" t="s">
        <v>354</v>
      </c>
      <c r="C80" s="56" t="s">
        <v>355</v>
      </c>
      <c r="D80" s="43" t="s">
        <v>79</v>
      </c>
      <c r="E80" s="33">
        <v>4</v>
      </c>
    </row>
    <row r="81" spans="1:5" ht="15">
      <c r="A81" s="68">
        <v>163</v>
      </c>
      <c r="B81" s="42" t="s">
        <v>356</v>
      </c>
      <c r="C81" s="56" t="s">
        <v>357</v>
      </c>
      <c r="D81" s="43" t="s">
        <v>79</v>
      </c>
      <c r="E81" s="33">
        <v>4</v>
      </c>
    </row>
    <row r="82" spans="1:6" ht="15">
      <c r="A82" s="68">
        <v>164</v>
      </c>
      <c r="B82" s="42" t="s">
        <v>358</v>
      </c>
      <c r="C82" s="56" t="s">
        <v>359</v>
      </c>
      <c r="D82" s="43" t="s">
        <v>79</v>
      </c>
      <c r="E82" s="33">
        <v>4</v>
      </c>
      <c r="F82" s="70"/>
    </row>
    <row r="83" spans="1:5" ht="15">
      <c r="A83" s="68">
        <v>165</v>
      </c>
      <c r="B83" s="81" t="s">
        <v>360</v>
      </c>
      <c r="C83" s="39" t="s">
        <v>361</v>
      </c>
      <c r="D83" s="80" t="s">
        <v>368</v>
      </c>
      <c r="E83" s="37">
        <v>4</v>
      </c>
    </row>
    <row r="84" spans="1:9" ht="15">
      <c r="A84" s="68">
        <v>166</v>
      </c>
      <c r="B84" s="81" t="s">
        <v>362</v>
      </c>
      <c r="C84" s="39" t="s">
        <v>363</v>
      </c>
      <c r="D84" s="80" t="s">
        <v>368</v>
      </c>
      <c r="E84" s="37">
        <v>4</v>
      </c>
      <c r="G84" s="69"/>
      <c r="H84" s="69"/>
      <c r="I84" s="69"/>
    </row>
    <row r="85" spans="1:9" s="69" customFormat="1" ht="15">
      <c r="A85" s="68">
        <v>167</v>
      </c>
      <c r="B85" s="81" t="s">
        <v>364</v>
      </c>
      <c r="C85" s="39" t="s">
        <v>365</v>
      </c>
      <c r="D85" s="80" t="s">
        <v>368</v>
      </c>
      <c r="E85" s="37">
        <v>4</v>
      </c>
      <c r="G85" s="62"/>
      <c r="H85" s="62"/>
      <c r="I85" s="62"/>
    </row>
    <row r="86" spans="1:6" ht="15">
      <c r="A86" s="68">
        <v>168</v>
      </c>
      <c r="B86" s="81" t="s">
        <v>366</v>
      </c>
      <c r="C86" s="39" t="s">
        <v>367</v>
      </c>
      <c r="D86" s="80" t="s">
        <v>368</v>
      </c>
      <c r="E86" s="37">
        <v>4</v>
      </c>
      <c r="F86" s="60"/>
    </row>
    <row r="87" spans="1:5" ht="15">
      <c r="A87" s="68">
        <v>177</v>
      </c>
      <c r="B87" s="42" t="s">
        <v>383</v>
      </c>
      <c r="C87" s="56" t="s">
        <v>384</v>
      </c>
      <c r="D87" s="43" t="s">
        <v>389</v>
      </c>
      <c r="E87" s="33">
        <v>4</v>
      </c>
    </row>
    <row r="88" spans="1:5" ht="15">
      <c r="A88" s="68">
        <v>178</v>
      </c>
      <c r="B88" s="42" t="s">
        <v>385</v>
      </c>
      <c r="C88" s="56" t="s">
        <v>386</v>
      </c>
      <c r="D88" s="43" t="s">
        <v>389</v>
      </c>
      <c r="E88" s="33">
        <v>4</v>
      </c>
    </row>
    <row r="89" spans="1:5" ht="15">
      <c r="A89" s="68">
        <v>179</v>
      </c>
      <c r="B89" s="42" t="s">
        <v>387</v>
      </c>
      <c r="C89" s="56" t="s">
        <v>388</v>
      </c>
      <c r="D89" s="43" t="s">
        <v>389</v>
      </c>
      <c r="E89" s="33">
        <v>4</v>
      </c>
    </row>
    <row r="90" spans="1:5" ht="15">
      <c r="A90" s="68">
        <v>119</v>
      </c>
      <c r="B90" s="42" t="s">
        <v>279</v>
      </c>
      <c r="C90" s="56" t="s">
        <v>280</v>
      </c>
      <c r="D90" s="43" t="s">
        <v>281</v>
      </c>
      <c r="E90" s="33">
        <v>5</v>
      </c>
    </row>
    <row r="91" spans="1:5" ht="15">
      <c r="A91" s="68">
        <v>130</v>
      </c>
      <c r="B91" s="42" t="s">
        <v>297</v>
      </c>
      <c r="C91" s="56" t="s">
        <v>298</v>
      </c>
      <c r="D91" s="43" t="s">
        <v>296</v>
      </c>
      <c r="E91" s="33">
        <v>5</v>
      </c>
    </row>
    <row r="92" spans="1:5" ht="15">
      <c r="A92" s="68">
        <v>131</v>
      </c>
      <c r="B92" s="42" t="s">
        <v>299</v>
      </c>
      <c r="C92" s="56" t="s">
        <v>300</v>
      </c>
      <c r="D92" s="43" t="s">
        <v>296</v>
      </c>
      <c r="E92" s="33">
        <v>5</v>
      </c>
    </row>
    <row r="93" spans="1:5" ht="15">
      <c r="A93" s="68">
        <v>132</v>
      </c>
      <c r="B93" s="42" t="s">
        <v>301</v>
      </c>
      <c r="C93" s="56" t="s">
        <v>302</v>
      </c>
      <c r="D93" s="43" t="s">
        <v>296</v>
      </c>
      <c r="E93" s="33">
        <v>5</v>
      </c>
    </row>
    <row r="94" spans="1:5" ht="15">
      <c r="A94" s="68">
        <v>133</v>
      </c>
      <c r="B94" s="42" t="s">
        <v>303</v>
      </c>
      <c r="C94" s="56" t="s">
        <v>304</v>
      </c>
      <c r="D94" s="43" t="s">
        <v>296</v>
      </c>
      <c r="E94" s="33">
        <v>5</v>
      </c>
    </row>
    <row r="95" spans="1:5" ht="15">
      <c r="A95" s="68">
        <v>142</v>
      </c>
      <c r="B95" s="42" t="s">
        <v>303</v>
      </c>
      <c r="C95" s="56" t="s">
        <v>319</v>
      </c>
      <c r="D95" s="43" t="s">
        <v>296</v>
      </c>
      <c r="E95" s="33">
        <v>5</v>
      </c>
    </row>
    <row r="96" spans="1:5" ht="15">
      <c r="A96" s="68">
        <v>143</v>
      </c>
      <c r="B96" s="42" t="s">
        <v>320</v>
      </c>
      <c r="C96" s="56" t="s">
        <v>321</v>
      </c>
      <c r="D96" s="43" t="s">
        <v>296</v>
      </c>
      <c r="E96" s="33">
        <v>5</v>
      </c>
    </row>
    <row r="97" spans="1:5" ht="15">
      <c r="A97" s="68">
        <v>144</v>
      </c>
      <c r="B97" s="42" t="s">
        <v>322</v>
      </c>
      <c r="C97" s="56" t="s">
        <v>323</v>
      </c>
      <c r="D97" s="43" t="s">
        <v>296</v>
      </c>
      <c r="E97" s="33">
        <v>5</v>
      </c>
    </row>
    <row r="98" spans="1:6" ht="15">
      <c r="A98" s="68">
        <v>145</v>
      </c>
      <c r="B98" s="42" t="s">
        <v>324</v>
      </c>
      <c r="C98" s="56" t="s">
        <v>325</v>
      </c>
      <c r="D98" s="43" t="s">
        <v>296</v>
      </c>
      <c r="E98" s="33">
        <v>5</v>
      </c>
      <c r="F98" s="31"/>
    </row>
    <row r="99" spans="1:6" ht="15">
      <c r="A99" s="68">
        <v>152</v>
      </c>
      <c r="B99" s="42" t="s">
        <v>337</v>
      </c>
      <c r="C99" s="56" t="s">
        <v>338</v>
      </c>
      <c r="D99" s="43" t="s">
        <v>347</v>
      </c>
      <c r="E99" s="33">
        <v>5</v>
      </c>
      <c r="F99" s="31"/>
    </row>
    <row r="100" spans="1:6" ht="15">
      <c r="A100" s="68">
        <v>153</v>
      </c>
      <c r="B100" s="42" t="s">
        <v>339</v>
      </c>
      <c r="C100" s="56" t="s">
        <v>340</v>
      </c>
      <c r="D100" s="43" t="s">
        <v>347</v>
      </c>
      <c r="E100" s="33">
        <v>5</v>
      </c>
      <c r="F100" s="31"/>
    </row>
    <row r="101" spans="1:6" ht="15">
      <c r="A101" s="68">
        <v>154</v>
      </c>
      <c r="B101" s="42" t="s">
        <v>341</v>
      </c>
      <c r="C101" s="56" t="s">
        <v>342</v>
      </c>
      <c r="D101" s="43" t="s">
        <v>347</v>
      </c>
      <c r="E101" s="33">
        <v>5</v>
      </c>
      <c r="F101" s="31"/>
    </row>
    <row r="102" spans="1:6" ht="15">
      <c r="A102" s="68">
        <v>155</v>
      </c>
      <c r="B102" s="42" t="s">
        <v>343</v>
      </c>
      <c r="C102" s="56" t="s">
        <v>344</v>
      </c>
      <c r="D102" s="43" t="s">
        <v>347</v>
      </c>
      <c r="E102" s="33">
        <v>5</v>
      </c>
      <c r="F102" s="31"/>
    </row>
    <row r="103" spans="1:6" ht="15">
      <c r="A103" s="68">
        <v>156</v>
      </c>
      <c r="B103" s="42" t="s">
        <v>345</v>
      </c>
      <c r="C103" s="56" t="s">
        <v>346</v>
      </c>
      <c r="D103" s="43" t="s">
        <v>35</v>
      </c>
      <c r="E103" s="33">
        <v>5</v>
      </c>
      <c r="F103" s="31"/>
    </row>
    <row r="104" spans="1:6" ht="15">
      <c r="A104" s="68">
        <v>180</v>
      </c>
      <c r="B104" s="42" t="s">
        <v>390</v>
      </c>
      <c r="C104" s="56" t="s">
        <v>391</v>
      </c>
      <c r="D104" s="43" t="s">
        <v>389</v>
      </c>
      <c r="E104" s="33">
        <v>5</v>
      </c>
      <c r="F104" s="31"/>
    </row>
    <row r="105" spans="1:6" ht="15">
      <c r="A105" s="68">
        <v>41</v>
      </c>
      <c r="B105" s="42" t="s">
        <v>16</v>
      </c>
      <c r="C105" s="56"/>
      <c r="D105" s="43" t="s">
        <v>26</v>
      </c>
      <c r="E105" s="33">
        <v>6</v>
      </c>
      <c r="F105" s="31"/>
    </row>
    <row r="106" spans="1:6" ht="15">
      <c r="A106" s="68">
        <v>42</v>
      </c>
      <c r="B106" s="42" t="s">
        <v>63</v>
      </c>
      <c r="C106" s="56" t="s">
        <v>64</v>
      </c>
      <c r="D106" s="43" t="s">
        <v>26</v>
      </c>
      <c r="E106" s="33">
        <v>6</v>
      </c>
      <c r="F106" s="31"/>
    </row>
    <row r="107" spans="1:6" ht="15">
      <c r="A107" s="68">
        <v>43</v>
      </c>
      <c r="B107" s="42" t="s">
        <v>52</v>
      </c>
      <c r="C107" s="56" t="s">
        <v>183</v>
      </c>
      <c r="D107" s="43" t="s">
        <v>26</v>
      </c>
      <c r="E107" s="33">
        <v>6</v>
      </c>
      <c r="F107" s="31"/>
    </row>
    <row r="108" spans="1:6" ht="15">
      <c r="A108" s="68">
        <v>44</v>
      </c>
      <c r="B108" s="42" t="s">
        <v>184</v>
      </c>
      <c r="C108" s="56" t="s">
        <v>185</v>
      </c>
      <c r="D108" s="43" t="s">
        <v>26</v>
      </c>
      <c r="E108" s="33">
        <v>6</v>
      </c>
      <c r="F108" s="31"/>
    </row>
    <row r="109" spans="1:6" ht="15">
      <c r="A109" s="68">
        <v>45</v>
      </c>
      <c r="B109" s="35" t="s">
        <v>186</v>
      </c>
      <c r="C109" s="39" t="s">
        <v>62</v>
      </c>
      <c r="D109" s="43" t="s">
        <v>105</v>
      </c>
      <c r="E109" s="38">
        <v>6</v>
      </c>
      <c r="F109" s="31"/>
    </row>
    <row r="110" spans="1:6" ht="15">
      <c r="A110" s="68">
        <v>46</v>
      </c>
      <c r="B110" s="35" t="s">
        <v>18</v>
      </c>
      <c r="C110" s="39" t="s">
        <v>41</v>
      </c>
      <c r="D110" s="43" t="s">
        <v>105</v>
      </c>
      <c r="E110" s="38">
        <v>6</v>
      </c>
      <c r="F110" s="31"/>
    </row>
    <row r="111" spans="1:6" ht="15">
      <c r="A111" s="68">
        <v>47</v>
      </c>
      <c r="B111" s="42" t="s">
        <v>48</v>
      </c>
      <c r="C111" s="56" t="s">
        <v>49</v>
      </c>
      <c r="D111" s="43" t="s">
        <v>105</v>
      </c>
      <c r="E111" s="33">
        <v>6</v>
      </c>
      <c r="F111" s="31"/>
    </row>
    <row r="112" spans="1:6" ht="15">
      <c r="A112" s="68">
        <v>48</v>
      </c>
      <c r="B112" s="42" t="s">
        <v>187</v>
      </c>
      <c r="C112" s="56" t="s">
        <v>42</v>
      </c>
      <c r="D112" s="43" t="s">
        <v>105</v>
      </c>
      <c r="E112" s="33">
        <v>6</v>
      </c>
      <c r="F112" s="31"/>
    </row>
    <row r="113" spans="1:6" ht="15">
      <c r="A113" s="68">
        <v>64</v>
      </c>
      <c r="B113" s="42" t="s">
        <v>207</v>
      </c>
      <c r="C113" s="56" t="s">
        <v>95</v>
      </c>
      <c r="D113" s="43" t="s">
        <v>199</v>
      </c>
      <c r="E113" s="33">
        <v>6</v>
      </c>
      <c r="F113" s="31"/>
    </row>
    <row r="114" spans="1:6" ht="15">
      <c r="A114" s="68">
        <v>65</v>
      </c>
      <c r="B114" s="42" t="s">
        <v>208</v>
      </c>
      <c r="C114" s="56" t="s">
        <v>93</v>
      </c>
      <c r="D114" s="43" t="s">
        <v>199</v>
      </c>
      <c r="E114" s="33">
        <v>6</v>
      </c>
      <c r="F114" s="31"/>
    </row>
    <row r="115" spans="1:6" ht="15">
      <c r="A115" s="68">
        <v>66</v>
      </c>
      <c r="B115" s="42" t="s">
        <v>46</v>
      </c>
      <c r="C115" s="56" t="s">
        <v>91</v>
      </c>
      <c r="D115" s="43" t="s">
        <v>199</v>
      </c>
      <c r="E115" s="33">
        <v>6</v>
      </c>
      <c r="F115" s="31"/>
    </row>
    <row r="116" spans="1:6" ht="15">
      <c r="A116" s="68">
        <v>67</v>
      </c>
      <c r="B116" s="42" t="s">
        <v>209</v>
      </c>
      <c r="C116" s="56" t="s">
        <v>210</v>
      </c>
      <c r="D116" s="43" t="s">
        <v>199</v>
      </c>
      <c r="E116" s="33">
        <v>6</v>
      </c>
      <c r="F116" s="31"/>
    </row>
    <row r="117" spans="1:6" ht="15">
      <c r="A117" s="68">
        <v>80</v>
      </c>
      <c r="B117" s="42" t="s">
        <v>32</v>
      </c>
      <c r="C117" s="56" t="s">
        <v>223</v>
      </c>
      <c r="D117" s="43" t="s">
        <v>104</v>
      </c>
      <c r="E117" s="33">
        <v>6</v>
      </c>
      <c r="F117" s="31"/>
    </row>
    <row r="118" spans="1:6" ht="15">
      <c r="A118" s="68">
        <v>81</v>
      </c>
      <c r="B118" s="42" t="s">
        <v>69</v>
      </c>
      <c r="C118" s="56" t="s">
        <v>70</v>
      </c>
      <c r="D118" s="43" t="s">
        <v>104</v>
      </c>
      <c r="E118" s="33">
        <v>6</v>
      </c>
      <c r="F118" s="31"/>
    </row>
    <row r="119" spans="1:6" ht="15">
      <c r="A119" s="68">
        <v>82</v>
      </c>
      <c r="B119" s="42" t="s">
        <v>224</v>
      </c>
      <c r="C119" s="56" t="s">
        <v>225</v>
      </c>
      <c r="D119" s="43" t="s">
        <v>104</v>
      </c>
      <c r="E119" s="33">
        <v>6</v>
      </c>
      <c r="F119" s="31"/>
    </row>
    <row r="120" spans="1:6" ht="15">
      <c r="A120" s="68">
        <v>83</v>
      </c>
      <c r="B120" s="42" t="s">
        <v>226</v>
      </c>
      <c r="C120" s="56" t="s">
        <v>68</v>
      </c>
      <c r="D120" s="43" t="s">
        <v>104</v>
      </c>
      <c r="E120" s="33">
        <v>6</v>
      </c>
      <c r="F120" s="31"/>
    </row>
    <row r="121" spans="1:6" ht="15">
      <c r="A121" s="68">
        <v>84</v>
      </c>
      <c r="B121" s="39" t="s">
        <v>224</v>
      </c>
      <c r="C121" s="39" t="s">
        <v>227</v>
      </c>
      <c r="D121" s="43" t="s">
        <v>393</v>
      </c>
      <c r="E121" s="38">
        <v>6</v>
      </c>
      <c r="F121" s="31"/>
    </row>
    <row r="122" spans="1:6" ht="15">
      <c r="A122" s="68">
        <v>85</v>
      </c>
      <c r="B122" s="39" t="s">
        <v>228</v>
      </c>
      <c r="C122" s="39" t="s">
        <v>229</v>
      </c>
      <c r="D122" s="43" t="s">
        <v>393</v>
      </c>
      <c r="E122" s="38">
        <v>6</v>
      </c>
      <c r="F122" s="31"/>
    </row>
    <row r="123" spans="1:6" ht="15">
      <c r="A123" s="68">
        <v>86</v>
      </c>
      <c r="B123" s="39" t="s">
        <v>73</v>
      </c>
      <c r="C123" s="39" t="s">
        <v>74</v>
      </c>
      <c r="D123" s="43" t="s">
        <v>393</v>
      </c>
      <c r="E123" s="38">
        <v>6</v>
      </c>
      <c r="F123" s="31"/>
    </row>
    <row r="124" spans="1:6" ht="15">
      <c r="A124" s="68">
        <v>87</v>
      </c>
      <c r="B124" s="39" t="s">
        <v>230</v>
      </c>
      <c r="C124" s="39" t="s">
        <v>231</v>
      </c>
      <c r="D124" s="43" t="s">
        <v>393</v>
      </c>
      <c r="E124" s="38">
        <v>6</v>
      </c>
      <c r="F124" s="31"/>
    </row>
    <row r="125" spans="1:6" ht="15">
      <c r="A125" s="68">
        <v>114</v>
      </c>
      <c r="B125" s="42" t="s">
        <v>264</v>
      </c>
      <c r="C125" s="56" t="s">
        <v>271</v>
      </c>
      <c r="D125" s="43" t="s">
        <v>261</v>
      </c>
      <c r="E125" s="33">
        <v>6</v>
      </c>
      <c r="F125" s="31"/>
    </row>
    <row r="126" spans="1:6" ht="15">
      <c r="A126" s="68">
        <v>147</v>
      </c>
      <c r="B126" s="42" t="s">
        <v>328</v>
      </c>
      <c r="C126" s="56" t="s">
        <v>84</v>
      </c>
      <c r="D126" s="43" t="s">
        <v>296</v>
      </c>
      <c r="E126" s="33">
        <v>6</v>
      </c>
      <c r="F126" s="31"/>
    </row>
    <row r="127" spans="1:6" ht="15">
      <c r="A127" s="68">
        <v>169</v>
      </c>
      <c r="B127" s="81" t="s">
        <v>369</v>
      </c>
      <c r="C127" s="39" t="s">
        <v>370</v>
      </c>
      <c r="D127" s="80" t="s">
        <v>377</v>
      </c>
      <c r="E127" s="37">
        <v>6</v>
      </c>
      <c r="F127" s="31"/>
    </row>
    <row r="128" spans="1:6" ht="15">
      <c r="A128" s="68">
        <v>170</v>
      </c>
      <c r="B128" s="81" t="s">
        <v>371</v>
      </c>
      <c r="C128" s="39" t="s">
        <v>372</v>
      </c>
      <c r="D128" s="80" t="s">
        <v>377</v>
      </c>
      <c r="E128" s="37">
        <v>6</v>
      </c>
      <c r="F128" s="31"/>
    </row>
    <row r="129" spans="1:6" ht="15">
      <c r="A129" s="68">
        <v>171</v>
      </c>
      <c r="B129" s="42" t="s">
        <v>373</v>
      </c>
      <c r="C129" s="56" t="s">
        <v>374</v>
      </c>
      <c r="D129" s="80" t="s">
        <v>377</v>
      </c>
      <c r="E129" s="33">
        <v>6</v>
      </c>
      <c r="F129" s="31"/>
    </row>
    <row r="130" spans="1:5" ht="15">
      <c r="A130" s="68">
        <v>172</v>
      </c>
      <c r="B130" s="42" t="s">
        <v>375</v>
      </c>
      <c r="C130" s="56" t="s">
        <v>376</v>
      </c>
      <c r="D130" s="80" t="s">
        <v>377</v>
      </c>
      <c r="E130" s="33">
        <v>6</v>
      </c>
    </row>
    <row r="131" spans="1:5" ht="15">
      <c r="A131" s="68">
        <v>53</v>
      </c>
      <c r="B131" s="39" t="s">
        <v>43</v>
      </c>
      <c r="C131" s="39" t="s">
        <v>44</v>
      </c>
      <c r="D131" s="43" t="s">
        <v>56</v>
      </c>
      <c r="E131" s="38">
        <v>7</v>
      </c>
    </row>
    <row r="132" spans="1:5" ht="15">
      <c r="A132" s="68">
        <v>54</v>
      </c>
      <c r="B132" s="42" t="s">
        <v>192</v>
      </c>
      <c r="C132" s="56" t="s">
        <v>193</v>
      </c>
      <c r="D132" s="43" t="s">
        <v>56</v>
      </c>
      <c r="E132" s="33">
        <v>7</v>
      </c>
    </row>
    <row r="133" spans="1:5" ht="15">
      <c r="A133" s="68">
        <v>55</v>
      </c>
      <c r="B133" s="42" t="s">
        <v>194</v>
      </c>
      <c r="C133" s="56" t="s">
        <v>195</v>
      </c>
      <c r="D133" s="43" t="s">
        <v>56</v>
      </c>
      <c r="E133" s="33">
        <v>7</v>
      </c>
    </row>
    <row r="134" spans="1:6" ht="15">
      <c r="A134" s="68">
        <v>57</v>
      </c>
      <c r="B134" s="42" t="s">
        <v>196</v>
      </c>
      <c r="C134" s="56" t="s">
        <v>50</v>
      </c>
      <c r="D134" s="43" t="s">
        <v>56</v>
      </c>
      <c r="E134" s="33">
        <v>7</v>
      </c>
      <c r="F134" s="60"/>
    </row>
    <row r="135" spans="1:5" ht="15">
      <c r="A135" s="68">
        <v>72</v>
      </c>
      <c r="B135" s="42" t="s">
        <v>214</v>
      </c>
      <c r="C135" s="56" t="s">
        <v>215</v>
      </c>
      <c r="D135" s="43" t="s">
        <v>199</v>
      </c>
      <c r="E135" s="33">
        <v>7</v>
      </c>
    </row>
    <row r="136" spans="1:5" ht="15">
      <c r="A136" s="68">
        <v>73</v>
      </c>
      <c r="B136" s="42" t="s">
        <v>92</v>
      </c>
      <c r="C136" s="56" t="s">
        <v>216</v>
      </c>
      <c r="D136" s="43" t="s">
        <v>199</v>
      </c>
      <c r="E136" s="33">
        <v>7</v>
      </c>
    </row>
    <row r="137" spans="1:5" ht="15">
      <c r="A137" s="68">
        <v>74</v>
      </c>
      <c r="B137" s="42" t="s">
        <v>217</v>
      </c>
      <c r="C137" s="56" t="s">
        <v>90</v>
      </c>
      <c r="D137" s="43" t="s">
        <v>199</v>
      </c>
      <c r="E137" s="33">
        <v>7</v>
      </c>
    </row>
    <row r="138" spans="1:5" ht="15">
      <c r="A138" s="68">
        <v>75</v>
      </c>
      <c r="B138" s="39" t="s">
        <v>47</v>
      </c>
      <c r="C138" s="39" t="s">
        <v>218</v>
      </c>
      <c r="D138" s="43" t="s">
        <v>199</v>
      </c>
      <c r="E138" s="38">
        <v>7</v>
      </c>
    </row>
    <row r="139" spans="1:5" ht="15">
      <c r="A139" s="68">
        <v>111</v>
      </c>
      <c r="B139" s="39" t="s">
        <v>267</v>
      </c>
      <c r="C139" s="39" t="s">
        <v>268</v>
      </c>
      <c r="D139" s="43" t="s">
        <v>261</v>
      </c>
      <c r="E139" s="38">
        <v>7</v>
      </c>
    </row>
    <row r="140" spans="1:5" ht="15">
      <c r="A140" s="68">
        <v>112</v>
      </c>
      <c r="B140" s="42" t="s">
        <v>269</v>
      </c>
      <c r="C140" s="56" t="s">
        <v>270</v>
      </c>
      <c r="D140" s="43" t="s">
        <v>261</v>
      </c>
      <c r="E140" s="33">
        <v>7</v>
      </c>
    </row>
    <row r="141" spans="1:5" ht="15">
      <c r="A141" s="68">
        <v>49</v>
      </c>
      <c r="B141" s="42" t="s">
        <v>188</v>
      </c>
      <c r="C141" s="56" t="s">
        <v>66</v>
      </c>
      <c r="D141" s="43" t="s">
        <v>392</v>
      </c>
      <c r="E141" s="33">
        <v>8</v>
      </c>
    </row>
    <row r="142" spans="1:5" ht="15">
      <c r="A142" s="68">
        <v>50</v>
      </c>
      <c r="B142" s="42" t="s">
        <v>53</v>
      </c>
      <c r="C142" s="56" t="s">
        <v>189</v>
      </c>
      <c r="D142" s="43" t="s">
        <v>392</v>
      </c>
      <c r="E142" s="33">
        <v>8</v>
      </c>
    </row>
    <row r="143" spans="1:5" ht="15">
      <c r="A143" s="68">
        <v>51</v>
      </c>
      <c r="B143" s="39" t="s">
        <v>19</v>
      </c>
      <c r="C143" s="39" t="s">
        <v>190</v>
      </c>
      <c r="D143" s="43" t="s">
        <v>392</v>
      </c>
      <c r="E143" s="38">
        <v>8</v>
      </c>
    </row>
    <row r="144" spans="1:5" ht="15">
      <c r="A144" s="68">
        <v>52</v>
      </c>
      <c r="B144" s="39" t="s">
        <v>187</v>
      </c>
      <c r="C144" s="39" t="s">
        <v>191</v>
      </c>
      <c r="D144" s="43" t="s">
        <v>392</v>
      </c>
      <c r="E144" s="38">
        <v>8</v>
      </c>
    </row>
    <row r="145" spans="1:5" ht="15">
      <c r="A145" s="68">
        <v>68</v>
      </c>
      <c r="B145" s="42" t="s">
        <v>211</v>
      </c>
      <c r="C145" s="56" t="s">
        <v>99</v>
      </c>
      <c r="D145" s="43" t="s">
        <v>199</v>
      </c>
      <c r="E145" s="33">
        <v>8</v>
      </c>
    </row>
    <row r="146" spans="1:5" ht="15">
      <c r="A146" s="68">
        <v>69</v>
      </c>
      <c r="B146" s="42" t="s">
        <v>207</v>
      </c>
      <c r="C146" s="56" t="s">
        <v>97</v>
      </c>
      <c r="D146" s="43" t="s">
        <v>199</v>
      </c>
      <c r="E146" s="33">
        <v>8</v>
      </c>
    </row>
    <row r="147" spans="1:5" ht="15">
      <c r="A147" s="68">
        <v>70</v>
      </c>
      <c r="B147" s="42" t="s">
        <v>212</v>
      </c>
      <c r="C147" s="56" t="s">
        <v>213</v>
      </c>
      <c r="D147" s="43" t="s">
        <v>199</v>
      </c>
      <c r="E147" s="33">
        <v>8</v>
      </c>
    </row>
    <row r="148" spans="1:5" ht="15">
      <c r="A148" s="68">
        <v>71</v>
      </c>
      <c r="B148" s="42" t="s">
        <v>16</v>
      </c>
      <c r="C148" s="56" t="s">
        <v>16</v>
      </c>
      <c r="D148" s="43" t="s">
        <v>199</v>
      </c>
      <c r="E148" s="33">
        <v>8</v>
      </c>
    </row>
    <row r="149" spans="1:5" ht="15">
      <c r="A149" s="68">
        <v>100</v>
      </c>
      <c r="B149" s="42" t="s">
        <v>32</v>
      </c>
      <c r="C149" s="56" t="s">
        <v>248</v>
      </c>
      <c r="D149" s="43" t="s">
        <v>31</v>
      </c>
      <c r="E149" s="33">
        <v>8</v>
      </c>
    </row>
    <row r="150" spans="1:5" ht="15">
      <c r="A150" s="68">
        <v>101</v>
      </c>
      <c r="B150" s="42" t="s">
        <v>117</v>
      </c>
      <c r="C150" s="56" t="s">
        <v>30</v>
      </c>
      <c r="D150" s="43" t="s">
        <v>31</v>
      </c>
      <c r="E150" s="33">
        <v>8</v>
      </c>
    </row>
    <row r="151" spans="1:5" ht="15">
      <c r="A151" s="68">
        <v>102</v>
      </c>
      <c r="B151" s="42" t="s">
        <v>228</v>
      </c>
      <c r="C151" s="56" t="s">
        <v>249</v>
      </c>
      <c r="D151" s="43" t="s">
        <v>31</v>
      </c>
      <c r="E151" s="33">
        <v>8</v>
      </c>
    </row>
    <row r="152" spans="1:6" ht="15">
      <c r="A152" s="68">
        <v>103</v>
      </c>
      <c r="B152" s="42" t="s">
        <v>250</v>
      </c>
      <c r="C152" s="56" t="s">
        <v>251</v>
      </c>
      <c r="D152" s="43" t="s">
        <v>31</v>
      </c>
      <c r="E152" s="33">
        <v>8</v>
      </c>
      <c r="F152" s="60"/>
    </row>
    <row r="153" spans="1:5" ht="15">
      <c r="A153" s="68">
        <v>106</v>
      </c>
      <c r="B153" s="42" t="s">
        <v>256</v>
      </c>
      <c r="C153" s="56" t="s">
        <v>257</v>
      </c>
      <c r="D153" s="43" t="s">
        <v>258</v>
      </c>
      <c r="E153" s="33">
        <v>8</v>
      </c>
    </row>
    <row r="154" spans="1:5" ht="15">
      <c r="A154" s="68">
        <v>107</v>
      </c>
      <c r="B154" s="42" t="s">
        <v>259</v>
      </c>
      <c r="C154" s="56" t="s">
        <v>260</v>
      </c>
      <c r="D154" s="43" t="s">
        <v>261</v>
      </c>
      <c r="E154" s="33">
        <v>8</v>
      </c>
    </row>
    <row r="155" spans="1:5" ht="15">
      <c r="A155" s="68">
        <v>108</v>
      </c>
      <c r="B155" s="42" t="s">
        <v>262</v>
      </c>
      <c r="C155" s="56" t="s">
        <v>263</v>
      </c>
      <c r="D155" s="43" t="s">
        <v>261</v>
      </c>
      <c r="E155" s="33">
        <v>8</v>
      </c>
    </row>
    <row r="156" spans="1:5" ht="15">
      <c r="A156" s="68">
        <v>109</v>
      </c>
      <c r="B156" s="42" t="s">
        <v>264</v>
      </c>
      <c r="C156" s="56" t="s">
        <v>265</v>
      </c>
      <c r="D156" s="43" t="s">
        <v>261</v>
      </c>
      <c r="E156" s="33">
        <v>8</v>
      </c>
    </row>
    <row r="157" spans="1:5" ht="15">
      <c r="A157" s="68">
        <v>110</v>
      </c>
      <c r="B157" s="39" t="s">
        <v>25</v>
      </c>
      <c r="C157" s="39" t="s">
        <v>266</v>
      </c>
      <c r="D157" s="43" t="s">
        <v>261</v>
      </c>
      <c r="E157" s="38">
        <v>8</v>
      </c>
    </row>
    <row r="158" spans="1:6" ht="15">
      <c r="A158" s="68">
        <v>124</v>
      </c>
      <c r="B158" s="42" t="s">
        <v>274</v>
      </c>
      <c r="C158" s="56" t="s">
        <v>287</v>
      </c>
      <c r="D158" s="43" t="s">
        <v>281</v>
      </c>
      <c r="E158" s="33">
        <v>8</v>
      </c>
      <c r="F158" s="61"/>
    </row>
    <row r="159" spans="1:5" ht="15">
      <c r="A159" s="68">
        <v>126</v>
      </c>
      <c r="B159" s="42" t="s">
        <v>288</v>
      </c>
      <c r="C159" s="56" t="s">
        <v>289</v>
      </c>
      <c r="D159" s="43" t="s">
        <v>296</v>
      </c>
      <c r="E159" s="33">
        <v>8</v>
      </c>
    </row>
    <row r="160" spans="1:6" ht="15">
      <c r="A160" s="68">
        <v>127</v>
      </c>
      <c r="B160" s="42" t="s">
        <v>290</v>
      </c>
      <c r="C160" s="56" t="s">
        <v>291</v>
      </c>
      <c r="D160" s="43" t="s">
        <v>296</v>
      </c>
      <c r="E160" s="33">
        <v>8</v>
      </c>
      <c r="F160" s="70"/>
    </row>
    <row r="161" spans="1:5" ht="15">
      <c r="A161" s="68">
        <v>128</v>
      </c>
      <c r="B161" s="42" t="s">
        <v>292</v>
      </c>
      <c r="C161" s="56" t="s">
        <v>293</v>
      </c>
      <c r="D161" s="43" t="s">
        <v>296</v>
      </c>
      <c r="E161" s="33">
        <v>8</v>
      </c>
    </row>
    <row r="162" spans="1:6" ht="15">
      <c r="A162" s="68">
        <v>129</v>
      </c>
      <c r="B162" s="42" t="s">
        <v>294</v>
      </c>
      <c r="C162" s="56" t="s">
        <v>295</v>
      </c>
      <c r="D162" s="43" t="s">
        <v>296</v>
      </c>
      <c r="E162" s="33">
        <v>8</v>
      </c>
      <c r="F162" s="31"/>
    </row>
    <row r="163" spans="1:7" ht="15">
      <c r="A163" s="68">
        <v>40</v>
      </c>
      <c r="B163" s="42" t="s">
        <v>51</v>
      </c>
      <c r="C163" s="56" t="s">
        <v>65</v>
      </c>
      <c r="D163" s="43" t="s">
        <v>56</v>
      </c>
      <c r="E163" s="33">
        <v>9</v>
      </c>
      <c r="F163" s="31"/>
      <c r="G163" s="71"/>
    </row>
    <row r="164" spans="1:6" ht="15">
      <c r="A164" s="68">
        <v>58</v>
      </c>
      <c r="B164" s="42" t="s">
        <v>197</v>
      </c>
      <c r="C164" s="56" t="s">
        <v>198</v>
      </c>
      <c r="D164" s="43" t="s">
        <v>199</v>
      </c>
      <c r="E164" s="33">
        <v>9</v>
      </c>
      <c r="F164" s="31"/>
    </row>
    <row r="165" spans="1:6" ht="15">
      <c r="A165" s="68">
        <v>76</v>
      </c>
      <c r="B165" s="39" t="s">
        <v>219</v>
      </c>
      <c r="C165" s="39" t="s">
        <v>28</v>
      </c>
      <c r="D165" s="43" t="s">
        <v>199</v>
      </c>
      <c r="E165" s="38">
        <v>9</v>
      </c>
      <c r="F165" s="31"/>
    </row>
    <row r="166" spans="1:6" ht="15">
      <c r="A166" s="68">
        <v>77</v>
      </c>
      <c r="B166" s="39" t="s">
        <v>220</v>
      </c>
      <c r="C166" s="39" t="s">
        <v>221</v>
      </c>
      <c r="D166" s="43" t="s">
        <v>199</v>
      </c>
      <c r="E166" s="38">
        <v>9</v>
      </c>
      <c r="F166" s="31"/>
    </row>
    <row r="167" spans="1:6" ht="15">
      <c r="A167" s="68">
        <v>78</v>
      </c>
      <c r="B167" s="35" t="s">
        <v>214</v>
      </c>
      <c r="C167" s="39" t="s">
        <v>222</v>
      </c>
      <c r="D167" s="43" t="s">
        <v>199</v>
      </c>
      <c r="E167" s="38">
        <v>9</v>
      </c>
      <c r="F167" s="31"/>
    </row>
    <row r="168" spans="1:6" ht="15">
      <c r="A168" s="68">
        <v>79</v>
      </c>
      <c r="B168" s="42" t="s">
        <v>197</v>
      </c>
      <c r="C168" s="56" t="s">
        <v>96</v>
      </c>
      <c r="D168" s="43" t="s">
        <v>199</v>
      </c>
      <c r="E168" s="33">
        <v>9</v>
      </c>
      <c r="F168" s="31"/>
    </row>
    <row r="169" spans="1:6" ht="15">
      <c r="A169" s="68">
        <v>115</v>
      </c>
      <c r="B169" s="42" t="s">
        <v>272</v>
      </c>
      <c r="C169" s="56" t="s">
        <v>273</v>
      </c>
      <c r="D169" s="43" t="s">
        <v>261</v>
      </c>
      <c r="E169" s="33">
        <v>10</v>
      </c>
      <c r="F169" s="31"/>
    </row>
    <row r="170" spans="1:6" ht="15">
      <c r="A170" s="68">
        <v>116</v>
      </c>
      <c r="B170" s="42" t="s">
        <v>274</v>
      </c>
      <c r="C170" s="56" t="s">
        <v>275</v>
      </c>
      <c r="D170" s="43" t="s">
        <v>261</v>
      </c>
      <c r="E170" s="33">
        <v>10</v>
      </c>
      <c r="F170" s="31"/>
    </row>
    <row r="171" spans="1:6" ht="15">
      <c r="A171" s="68">
        <v>117</v>
      </c>
      <c r="B171" s="42" t="s">
        <v>264</v>
      </c>
      <c r="C171" s="56" t="s">
        <v>276</v>
      </c>
      <c r="D171" s="43" t="s">
        <v>261</v>
      </c>
      <c r="E171" s="33">
        <v>10</v>
      </c>
      <c r="F171" s="31"/>
    </row>
    <row r="172" spans="1:6" ht="15">
      <c r="A172" s="68">
        <v>118</v>
      </c>
      <c r="B172" s="42" t="s">
        <v>277</v>
      </c>
      <c r="C172" s="56" t="s">
        <v>278</v>
      </c>
      <c r="D172" s="43" t="s">
        <v>261</v>
      </c>
      <c r="E172" s="33">
        <v>10</v>
      </c>
      <c r="F172" s="31"/>
    </row>
    <row r="173" spans="1:6" ht="15">
      <c r="A173" s="68">
        <v>125</v>
      </c>
      <c r="B173" s="42" t="s">
        <v>274</v>
      </c>
      <c r="C173" s="56" t="s">
        <v>275</v>
      </c>
      <c r="D173" s="43" t="s">
        <v>281</v>
      </c>
      <c r="E173" s="33">
        <v>10</v>
      </c>
      <c r="F173" s="31"/>
    </row>
    <row r="174" spans="1:6" ht="15">
      <c r="A174" s="68">
        <v>173</v>
      </c>
      <c r="B174" s="42" t="s">
        <v>378</v>
      </c>
      <c r="C174" s="56" t="s">
        <v>379</v>
      </c>
      <c r="D174" s="43" t="s">
        <v>382</v>
      </c>
      <c r="E174" s="33">
        <v>10</v>
      </c>
      <c r="F174" s="31"/>
    </row>
    <row r="175" spans="1:6" ht="15">
      <c r="A175" s="68">
        <v>174</v>
      </c>
      <c r="B175" s="42" t="s">
        <v>369</v>
      </c>
      <c r="C175" s="56" t="s">
        <v>76</v>
      </c>
      <c r="D175" s="43" t="s">
        <v>382</v>
      </c>
      <c r="E175" s="33">
        <v>10</v>
      </c>
      <c r="F175" s="31"/>
    </row>
    <row r="176" spans="1:6" ht="15">
      <c r="A176" s="68">
        <v>175</v>
      </c>
      <c r="B176" s="42" t="s">
        <v>380</v>
      </c>
      <c r="C176" s="56" t="s">
        <v>381</v>
      </c>
      <c r="D176" s="43" t="s">
        <v>382</v>
      </c>
      <c r="E176" s="33">
        <v>10</v>
      </c>
      <c r="F176" s="31"/>
    </row>
    <row r="177" spans="1:6" ht="15">
      <c r="A177" s="68">
        <v>176</v>
      </c>
      <c r="B177" s="42" t="s">
        <v>88</v>
      </c>
      <c r="C177" s="56" t="s">
        <v>89</v>
      </c>
      <c r="D177" s="43" t="s">
        <v>382</v>
      </c>
      <c r="E177" s="33">
        <v>10</v>
      </c>
      <c r="F177" s="31"/>
    </row>
    <row r="178" spans="1:6" ht="15">
      <c r="A178" s="68">
        <v>146</v>
      </c>
      <c r="B178" s="42" t="s">
        <v>326</v>
      </c>
      <c r="C178" s="56" t="s">
        <v>85</v>
      </c>
      <c r="D178" s="43" t="s">
        <v>296</v>
      </c>
      <c r="E178" s="33" t="s">
        <v>327</v>
      </c>
      <c r="F178" s="31"/>
    </row>
    <row r="179" spans="1:6" ht="15">
      <c r="A179" s="68">
        <v>88</v>
      </c>
      <c r="B179" s="39" t="s">
        <v>232</v>
      </c>
      <c r="C179" s="39" t="s">
        <v>233</v>
      </c>
      <c r="D179" s="43" t="s">
        <v>394</v>
      </c>
      <c r="E179" s="38" t="s">
        <v>87</v>
      </c>
      <c r="F179" s="31"/>
    </row>
    <row r="180" spans="1:6" ht="15">
      <c r="A180" s="68">
        <v>89</v>
      </c>
      <c r="B180" s="42" t="s">
        <v>234</v>
      </c>
      <c r="C180" s="56" t="s">
        <v>235</v>
      </c>
      <c r="D180" s="43" t="s">
        <v>394</v>
      </c>
      <c r="E180" s="38" t="s">
        <v>87</v>
      </c>
      <c r="F180" s="31"/>
    </row>
    <row r="181" spans="1:6" ht="15">
      <c r="A181" s="68">
        <v>90</v>
      </c>
      <c r="B181" s="42" t="s">
        <v>236</v>
      </c>
      <c r="C181" s="56" t="s">
        <v>94</v>
      </c>
      <c r="D181" s="43" t="s">
        <v>394</v>
      </c>
      <c r="E181" s="38" t="s">
        <v>87</v>
      </c>
      <c r="F181" s="31"/>
    </row>
    <row r="182" spans="1:6" ht="15">
      <c r="A182" s="68">
        <v>91</v>
      </c>
      <c r="B182" s="42" t="s">
        <v>237</v>
      </c>
      <c r="C182" s="56" t="s">
        <v>238</v>
      </c>
      <c r="D182" s="43" t="s">
        <v>394</v>
      </c>
      <c r="E182" s="38" t="s">
        <v>87</v>
      </c>
      <c r="F182" s="31"/>
    </row>
    <row r="183" spans="1:6" ht="15">
      <c r="A183" s="68">
        <v>59</v>
      </c>
      <c r="B183" s="42" t="s">
        <v>200</v>
      </c>
      <c r="C183" s="56" t="s">
        <v>201</v>
      </c>
      <c r="D183" s="43" t="s">
        <v>199</v>
      </c>
      <c r="E183" s="33" t="s">
        <v>202</v>
      </c>
      <c r="F183" s="31"/>
    </row>
    <row r="184" spans="1:6" ht="15">
      <c r="A184" s="68">
        <v>181</v>
      </c>
      <c r="B184" s="42"/>
      <c r="C184" s="56"/>
      <c r="D184" s="43"/>
      <c r="E184" s="33"/>
      <c r="F184" s="31"/>
    </row>
    <row r="185" spans="1:6" ht="15">
      <c r="A185" s="68">
        <v>182</v>
      </c>
      <c r="B185" s="42"/>
      <c r="C185" s="56"/>
      <c r="D185" s="43"/>
      <c r="E185" s="33"/>
      <c r="F185" s="31"/>
    </row>
    <row r="186" spans="1:6" ht="15">
      <c r="A186" s="68">
        <v>183</v>
      </c>
      <c r="B186" s="42"/>
      <c r="C186" s="56"/>
      <c r="D186" s="43"/>
      <c r="E186" s="33"/>
      <c r="F186" s="31"/>
    </row>
    <row r="187" spans="1:6" ht="15">
      <c r="A187" s="68">
        <v>184</v>
      </c>
      <c r="B187" s="42"/>
      <c r="C187" s="56"/>
      <c r="D187" s="43"/>
      <c r="E187" s="33"/>
      <c r="F187" s="31"/>
    </row>
    <row r="188" spans="1:6" ht="15">
      <c r="A188" s="68">
        <v>185</v>
      </c>
      <c r="B188" s="42"/>
      <c r="C188" s="56"/>
      <c r="D188" s="43"/>
      <c r="E188" s="33"/>
      <c r="F188" s="31"/>
    </row>
    <row r="189" spans="1:6" ht="15">
      <c r="A189" s="68">
        <v>186</v>
      </c>
      <c r="B189" s="42"/>
      <c r="C189" s="56"/>
      <c r="D189" s="43"/>
      <c r="E189" s="33"/>
      <c r="F189" s="31"/>
    </row>
    <row r="190" spans="1:6" ht="15">
      <c r="A190" s="68">
        <v>187</v>
      </c>
      <c r="B190" s="42"/>
      <c r="C190" s="56"/>
      <c r="D190" s="43"/>
      <c r="E190" s="43"/>
      <c r="F190" s="31"/>
    </row>
    <row r="191" spans="1:6" ht="15">
      <c r="A191" s="68">
        <v>188</v>
      </c>
      <c r="B191" s="42"/>
      <c r="C191" s="56"/>
      <c r="D191" s="43"/>
      <c r="E191" s="33"/>
      <c r="F191" s="31"/>
    </row>
    <row r="192" spans="1:6" ht="15">
      <c r="A192" s="76">
        <v>189</v>
      </c>
      <c r="B192" s="82"/>
      <c r="C192" s="83"/>
      <c r="D192" s="84"/>
      <c r="E192" s="77"/>
      <c r="F192" s="31"/>
    </row>
    <row r="193" spans="1:6" ht="15">
      <c r="A193" s="68">
        <v>190</v>
      </c>
      <c r="B193" s="42"/>
      <c r="C193" s="56"/>
      <c r="D193" s="43"/>
      <c r="E193" s="33"/>
      <c r="F193" s="31"/>
    </row>
    <row r="194" spans="1:6" ht="15">
      <c r="A194" s="68">
        <v>191</v>
      </c>
      <c r="B194" s="42"/>
      <c r="C194" s="56"/>
      <c r="D194" s="43"/>
      <c r="E194" s="33"/>
      <c r="F194" s="60"/>
    </row>
    <row r="195" spans="1:5" ht="15">
      <c r="A195" s="68">
        <v>192</v>
      </c>
      <c r="B195" s="42"/>
      <c r="C195" s="56"/>
      <c r="D195" s="43"/>
      <c r="E195" s="33"/>
    </row>
    <row r="196" spans="1:5" ht="15">
      <c r="A196" s="68">
        <v>193</v>
      </c>
      <c r="B196" s="42"/>
      <c r="C196" s="56"/>
      <c r="D196" s="43"/>
      <c r="E196" s="33"/>
    </row>
    <row r="197" spans="1:5" ht="15">
      <c r="A197" s="68">
        <v>194</v>
      </c>
      <c r="B197" s="81"/>
      <c r="C197" s="39"/>
      <c r="D197" s="80"/>
      <c r="E197" s="37"/>
    </row>
    <row r="198" spans="1:5" ht="15">
      <c r="A198" s="68">
        <v>195</v>
      </c>
      <c r="B198" s="81"/>
      <c r="C198" s="39"/>
      <c r="D198" s="80"/>
      <c r="E198" s="37"/>
    </row>
    <row r="199" spans="1:5" ht="15">
      <c r="A199" s="68">
        <v>196</v>
      </c>
      <c r="B199" s="81"/>
      <c r="C199" s="39"/>
      <c r="D199" s="80"/>
      <c r="E199" s="37"/>
    </row>
    <row r="200" spans="1:5" ht="15">
      <c r="A200" s="68">
        <v>197</v>
      </c>
      <c r="B200" s="81"/>
      <c r="C200" s="39"/>
      <c r="D200" s="80"/>
      <c r="E200" s="37"/>
    </row>
    <row r="201" spans="1:5" ht="15">
      <c r="A201" s="68">
        <v>198</v>
      </c>
      <c r="B201" s="81"/>
      <c r="C201" s="39"/>
      <c r="D201" s="80"/>
      <c r="E201" s="37"/>
    </row>
    <row r="202" spans="1:5" ht="15">
      <c r="A202" s="68">
        <v>199</v>
      </c>
      <c r="B202" s="81"/>
      <c r="C202" s="39"/>
      <c r="D202" s="80"/>
      <c r="E202" s="37"/>
    </row>
    <row r="203" spans="1:5" ht="15">
      <c r="A203" s="68">
        <v>200</v>
      </c>
      <c r="B203" s="42"/>
      <c r="C203" s="56"/>
      <c r="D203" s="43"/>
      <c r="E203" s="33"/>
    </row>
    <row r="204" spans="1:5" ht="15">
      <c r="A204" s="68">
        <v>201</v>
      </c>
      <c r="B204" s="42"/>
      <c r="C204" s="56"/>
      <c r="D204" s="43"/>
      <c r="E204" s="33"/>
    </row>
    <row r="205" spans="1:5" ht="15">
      <c r="A205" s="68">
        <v>202</v>
      </c>
      <c r="B205" s="42"/>
      <c r="C205" s="56"/>
      <c r="D205" s="43"/>
      <c r="E205" s="33"/>
    </row>
    <row r="206" spans="1:5" ht="15">
      <c r="A206" s="68">
        <v>203</v>
      </c>
      <c r="B206" s="42"/>
      <c r="C206" s="56"/>
      <c r="D206" s="43"/>
      <c r="E206" s="33"/>
    </row>
    <row r="207" spans="1:5" ht="15">
      <c r="A207" s="68">
        <v>204</v>
      </c>
      <c r="B207" s="42"/>
      <c r="C207" s="56"/>
      <c r="D207" s="43"/>
      <c r="E207" s="33"/>
    </row>
    <row r="208" spans="1:5" ht="15">
      <c r="A208" s="68">
        <v>205</v>
      </c>
      <c r="B208" s="42"/>
      <c r="C208" s="56"/>
      <c r="D208" s="43"/>
      <c r="E208" s="33"/>
    </row>
    <row r="209" spans="1:5" ht="15">
      <c r="A209" s="68">
        <v>206</v>
      </c>
      <c r="B209" s="42"/>
      <c r="C209" s="56"/>
      <c r="D209" s="43"/>
      <c r="E209" s="33"/>
    </row>
    <row r="210" spans="1:5" ht="15">
      <c r="A210" s="68">
        <v>207</v>
      </c>
      <c r="B210" s="42"/>
      <c r="C210" s="56"/>
      <c r="D210" s="43"/>
      <c r="E210" s="33"/>
    </row>
    <row r="211" spans="1:5" ht="15">
      <c r="A211" s="68">
        <v>208</v>
      </c>
      <c r="B211" s="81"/>
      <c r="C211" s="39"/>
      <c r="D211" s="80"/>
      <c r="E211" s="37"/>
    </row>
    <row r="212" spans="1:5" ht="15">
      <c r="A212" s="68">
        <v>209</v>
      </c>
      <c r="B212" s="81"/>
      <c r="C212" s="39"/>
      <c r="D212" s="80"/>
      <c r="E212" s="37"/>
    </row>
    <row r="213" spans="1:5" ht="15">
      <c r="A213" s="68">
        <v>210</v>
      </c>
      <c r="B213" s="42"/>
      <c r="C213" s="56"/>
      <c r="D213" s="43"/>
      <c r="E213" s="33"/>
    </row>
    <row r="214" spans="1:5" ht="15">
      <c r="A214" s="68">
        <v>211</v>
      </c>
      <c r="B214" s="42"/>
      <c r="C214" s="56"/>
      <c r="D214" s="43"/>
      <c r="E214" s="33"/>
    </row>
    <row r="215" spans="1:5" ht="15">
      <c r="A215" s="68">
        <v>212</v>
      </c>
      <c r="B215" s="42"/>
      <c r="C215" s="56"/>
      <c r="D215" s="43"/>
      <c r="E215" s="33"/>
    </row>
    <row r="216" spans="1:5" ht="15">
      <c r="A216" s="68">
        <v>213</v>
      </c>
      <c r="B216" s="42"/>
      <c r="C216" s="56"/>
      <c r="D216" s="43"/>
      <c r="E216" s="33"/>
    </row>
    <row r="217" spans="1:5" ht="15">
      <c r="A217" s="68">
        <v>214</v>
      </c>
      <c r="B217" s="42"/>
      <c r="C217" s="56"/>
      <c r="D217" s="43"/>
      <c r="E217" s="33"/>
    </row>
    <row r="218" spans="1:5" ht="15">
      <c r="A218" s="68">
        <v>215</v>
      </c>
      <c r="B218" s="42"/>
      <c r="C218" s="56"/>
      <c r="D218" s="43"/>
      <c r="E218" s="33"/>
    </row>
    <row r="219" spans="1:5" ht="15">
      <c r="A219" s="68">
        <v>216</v>
      </c>
      <c r="B219" s="42"/>
      <c r="C219" s="56"/>
      <c r="D219" s="43"/>
      <c r="E219" s="33"/>
    </row>
    <row r="220" spans="1:5" ht="15">
      <c r="A220" s="68">
        <v>217</v>
      </c>
      <c r="B220" s="42"/>
      <c r="C220" s="56"/>
      <c r="D220" s="43"/>
      <c r="E220" s="33"/>
    </row>
    <row r="221" spans="1:5" ht="15">
      <c r="A221" s="68">
        <v>218</v>
      </c>
      <c r="B221" s="42"/>
      <c r="C221" s="56"/>
      <c r="D221" s="43"/>
      <c r="E221" s="33"/>
    </row>
    <row r="222" spans="1:5" ht="15">
      <c r="A222" s="68">
        <v>219</v>
      </c>
      <c r="B222" s="42"/>
      <c r="C222" s="56"/>
      <c r="D222" s="43"/>
      <c r="E222" s="33"/>
    </row>
    <row r="223" spans="1:5" ht="15">
      <c r="A223" s="68">
        <v>220</v>
      </c>
      <c r="B223" s="81"/>
      <c r="C223" s="39"/>
      <c r="D223" s="80"/>
      <c r="E223" s="37"/>
    </row>
    <row r="224" spans="1:5" ht="15">
      <c r="A224" s="68">
        <v>221</v>
      </c>
      <c r="B224" s="81"/>
      <c r="C224" s="39"/>
      <c r="D224" s="80"/>
      <c r="E224" s="37"/>
    </row>
    <row r="225" spans="1:5" ht="15">
      <c r="A225" s="68">
        <v>222</v>
      </c>
      <c r="B225" s="81"/>
      <c r="C225" s="39"/>
      <c r="D225" s="80"/>
      <c r="E225" s="37"/>
    </row>
    <row r="226" spans="1:5" ht="15">
      <c r="A226" s="68">
        <v>223</v>
      </c>
      <c r="B226" s="81"/>
      <c r="C226" s="39"/>
      <c r="D226" s="80"/>
      <c r="E226" s="37"/>
    </row>
    <row r="227" spans="1:5" ht="15">
      <c r="A227" s="68">
        <v>224</v>
      </c>
      <c r="B227" s="81"/>
      <c r="C227" s="39"/>
      <c r="D227" s="80"/>
      <c r="E227" s="37"/>
    </row>
    <row r="228" spans="1:6" ht="15">
      <c r="A228" s="68">
        <v>225</v>
      </c>
      <c r="B228" s="74"/>
      <c r="C228" s="36"/>
      <c r="D228" s="37"/>
      <c r="E228" s="37"/>
      <c r="F228" s="57"/>
    </row>
    <row r="229" spans="2:6" ht="15">
      <c r="B229"/>
      <c r="F229" s="57"/>
    </row>
    <row r="230" ht="15">
      <c r="F230" s="57"/>
    </row>
    <row r="231" ht="15">
      <c r="F231" s="57"/>
    </row>
    <row r="232" ht="15">
      <c r="F232" s="57"/>
    </row>
    <row r="233" spans="5:6" ht="15">
      <c r="E233" s="62"/>
      <c r="F233" s="57"/>
    </row>
    <row r="234" spans="2:6" ht="15">
      <c r="B234" s="62"/>
      <c r="C234" s="62"/>
      <c r="D234" s="62"/>
      <c r="E234" s="62"/>
      <c r="F234" s="57"/>
    </row>
    <row r="235" spans="2:6" ht="15">
      <c r="B235" s="62"/>
      <c r="C235" s="62"/>
      <c r="D235" s="62"/>
      <c r="E235" s="62"/>
      <c r="F235" s="57"/>
    </row>
    <row r="236" spans="2:6" ht="15">
      <c r="B236" s="62"/>
      <c r="C236" s="62"/>
      <c r="D236" s="62"/>
      <c r="E236" s="62"/>
      <c r="F236" s="57"/>
    </row>
    <row r="237" spans="2:6" ht="15">
      <c r="B237" s="62"/>
      <c r="C237" s="62"/>
      <c r="D237" s="62"/>
      <c r="E237" s="62"/>
      <c r="F237" s="57"/>
    </row>
    <row r="238" spans="2:6" ht="15">
      <c r="B238" s="62"/>
      <c r="C238" s="62"/>
      <c r="D238" s="62"/>
      <c r="E238" s="62"/>
      <c r="F238" s="57"/>
    </row>
    <row r="239" spans="2:6" ht="15">
      <c r="B239" s="62"/>
      <c r="C239" s="62"/>
      <c r="D239" s="62"/>
      <c r="E239" s="62"/>
      <c r="F239" s="57"/>
    </row>
    <row r="240" spans="2:6" ht="15">
      <c r="B240" s="62"/>
      <c r="C240" s="62"/>
      <c r="D240" s="62"/>
      <c r="E240" s="62"/>
      <c r="F240" s="57"/>
    </row>
    <row r="241" spans="2:6" ht="15">
      <c r="B241" s="62"/>
      <c r="C241" s="62"/>
      <c r="D241" s="62"/>
      <c r="E241" s="62"/>
      <c r="F241" s="57"/>
    </row>
    <row r="242" spans="2:6" ht="15">
      <c r="B242" s="62"/>
      <c r="C242" s="62"/>
      <c r="D242" s="62"/>
      <c r="E242" s="62"/>
      <c r="F242" s="57"/>
    </row>
    <row r="243" spans="2:6" ht="15">
      <c r="B243" s="62"/>
      <c r="C243" s="62"/>
      <c r="D243" s="62"/>
      <c r="E243" s="62"/>
      <c r="F243" s="57"/>
    </row>
    <row r="244" spans="2:6" ht="15">
      <c r="B244" s="62"/>
      <c r="C244" s="62"/>
      <c r="D244" s="62"/>
      <c r="E244" s="62"/>
      <c r="F244" s="57"/>
    </row>
    <row r="245" spans="2:6" ht="15">
      <c r="B245" s="62"/>
      <c r="C245" s="62"/>
      <c r="D245" s="62"/>
      <c r="E245" s="62"/>
      <c r="F245" s="57"/>
    </row>
    <row r="246" spans="2:6" ht="15">
      <c r="B246" s="62"/>
      <c r="C246" s="62"/>
      <c r="D246" s="62"/>
      <c r="F246" s="57"/>
    </row>
    <row r="247" spans="2:6" ht="15">
      <c r="B247" s="72"/>
      <c r="F247" s="57"/>
    </row>
    <row r="248" spans="2:6" ht="15">
      <c r="B248" s="72"/>
      <c r="F248" s="57"/>
    </row>
    <row r="249" ht="15">
      <c r="F249" s="57"/>
    </row>
    <row r="250" ht="15">
      <c r="F250" s="57"/>
    </row>
    <row r="251" ht="15">
      <c r="F251" s="57"/>
    </row>
    <row r="252" spans="6:7" ht="15">
      <c r="F252" s="57"/>
      <c r="G252" s="72"/>
    </row>
    <row r="253" spans="6:7" ht="15">
      <c r="F253" s="57"/>
      <c r="G253" s="72"/>
    </row>
    <row r="254" spans="6:7" ht="15">
      <c r="F254" s="57"/>
      <c r="G254" s="72"/>
    </row>
    <row r="255" spans="2:7" ht="15">
      <c r="B255" s="72"/>
      <c r="F255" s="57"/>
      <c r="G255" s="59"/>
    </row>
    <row r="256" spans="2:7" ht="15">
      <c r="B256" s="78"/>
      <c r="F256" s="72"/>
      <c r="G256" s="59"/>
    </row>
    <row r="257" spans="2:7" ht="15">
      <c r="B257" s="78"/>
      <c r="F257" s="72"/>
      <c r="G257" s="59"/>
    </row>
    <row r="258" spans="2:6" ht="15">
      <c r="B258" s="78"/>
      <c r="F258" s="72"/>
    </row>
    <row r="259" ht="15">
      <c r="B259" s="78"/>
    </row>
    <row r="260" ht="15">
      <c r="B260" s="78"/>
    </row>
    <row r="261" ht="15">
      <c r="B261" s="78"/>
    </row>
    <row r="262" ht="15">
      <c r="B262" s="78"/>
    </row>
    <row r="263" ht="15">
      <c r="B263" s="78"/>
    </row>
    <row r="264" ht="15">
      <c r="B264" s="78"/>
    </row>
    <row r="265" ht="15">
      <c r="B265" s="78"/>
    </row>
    <row r="266" ht="15">
      <c r="B266" s="78"/>
    </row>
    <row r="267" ht="15">
      <c r="B267" s="72"/>
    </row>
    <row r="268" ht="15">
      <c r="B268" s="78"/>
    </row>
    <row r="269" ht="15">
      <c r="B269" s="78"/>
    </row>
    <row r="270" ht="15">
      <c r="B270" s="78"/>
    </row>
    <row r="271" ht="15">
      <c r="B271" s="72"/>
    </row>
    <row r="272" ht="15">
      <c r="B272" s="72"/>
    </row>
    <row r="273" ht="15">
      <c r="B273" s="72"/>
    </row>
    <row r="274" ht="15">
      <c r="B274" s="78"/>
    </row>
    <row r="275" ht="15">
      <c r="B275" s="72"/>
    </row>
    <row r="276" ht="15">
      <c r="B276" s="72"/>
    </row>
    <row r="277" ht="15">
      <c r="B277" s="72"/>
    </row>
    <row r="278" ht="15">
      <c r="B278" s="72"/>
    </row>
    <row r="279" ht="15">
      <c r="B279" s="72"/>
    </row>
    <row r="280" ht="15">
      <c r="B280" s="72"/>
    </row>
    <row r="281" ht="15">
      <c r="B281" s="72"/>
    </row>
    <row r="282" ht="15">
      <c r="B282" s="72"/>
    </row>
    <row r="283" ht="15">
      <c r="B283" s="72"/>
    </row>
    <row r="284" ht="15">
      <c r="B284" s="72"/>
    </row>
    <row r="285" ht="15">
      <c r="B285" s="72"/>
    </row>
    <row r="286" ht="15">
      <c r="B286" s="72"/>
    </row>
    <row r="287" ht="15">
      <c r="B287" s="72"/>
    </row>
    <row r="288" ht="15">
      <c r="B288" s="72"/>
    </row>
    <row r="289" ht="15">
      <c r="B289" s="72"/>
    </row>
    <row r="290" ht="15">
      <c r="B290" s="72"/>
    </row>
    <row r="291" ht="15">
      <c r="B291" s="72"/>
    </row>
    <row r="292" ht="15">
      <c r="B292" s="72"/>
    </row>
    <row r="293" ht="15">
      <c r="B293" s="72"/>
    </row>
    <row r="294" ht="15">
      <c r="B294" s="72"/>
    </row>
    <row r="295" ht="15">
      <c r="B295" s="72"/>
    </row>
    <row r="296" ht="15">
      <c r="B296" s="72"/>
    </row>
    <row r="297" ht="15">
      <c r="B297" s="72"/>
    </row>
    <row r="298" ht="15">
      <c r="B298" s="72"/>
    </row>
    <row r="299" ht="15">
      <c r="B299" s="72"/>
    </row>
    <row r="300" ht="15">
      <c r="B300" s="72"/>
    </row>
    <row r="301" ht="15">
      <c r="B301" s="72"/>
    </row>
    <row r="302" ht="15">
      <c r="B302" s="72"/>
    </row>
    <row r="303" ht="15">
      <c r="B303" s="72"/>
    </row>
    <row r="304" ht="15">
      <c r="B304" s="72"/>
    </row>
    <row r="305" ht="15">
      <c r="B305" s="72"/>
    </row>
    <row r="306" ht="15">
      <c r="B306" s="72"/>
    </row>
    <row r="307" ht="15">
      <c r="B307" s="72"/>
    </row>
    <row r="308" ht="15">
      <c r="B308" s="72"/>
    </row>
    <row r="309" ht="15">
      <c r="B309" s="72"/>
    </row>
    <row r="310" ht="15">
      <c r="B310" s="72"/>
    </row>
    <row r="311" ht="15">
      <c r="B311" s="72"/>
    </row>
    <row r="312" ht="15">
      <c r="B312" s="72"/>
    </row>
    <row r="313" ht="15">
      <c r="B313" s="72"/>
    </row>
    <row r="314" ht="15">
      <c r="B314" s="72"/>
    </row>
    <row r="315" ht="15">
      <c r="B315" s="72"/>
    </row>
    <row r="316" ht="15">
      <c r="B316" s="72"/>
    </row>
    <row r="317" ht="15">
      <c r="B317" s="72"/>
    </row>
    <row r="318" ht="15">
      <c r="B318" s="72"/>
    </row>
    <row r="319" ht="15">
      <c r="B319" s="72"/>
    </row>
    <row r="320" ht="15">
      <c r="B320" s="72"/>
    </row>
    <row r="321" ht="15">
      <c r="B321" s="72"/>
    </row>
    <row r="322" ht="15">
      <c r="B322" s="72"/>
    </row>
    <row r="323" ht="15">
      <c r="B323" s="72"/>
    </row>
    <row r="324" ht="15">
      <c r="B324" s="72"/>
    </row>
    <row r="325" ht="15">
      <c r="B325" s="72"/>
    </row>
    <row r="326" ht="15">
      <c r="B326" s="72"/>
    </row>
    <row r="327" ht="15">
      <c r="B327" s="72"/>
    </row>
    <row r="328" ht="15">
      <c r="B328" s="72"/>
    </row>
    <row r="329" ht="15">
      <c r="B329" s="72"/>
    </row>
    <row r="330" ht="15">
      <c r="B330" s="72"/>
    </row>
    <row r="331" ht="15">
      <c r="B331" s="72"/>
    </row>
    <row r="332" ht="15">
      <c r="B332" s="72"/>
    </row>
    <row r="333" ht="15">
      <c r="B333" s="72"/>
    </row>
    <row r="334" ht="15">
      <c r="B334" s="72"/>
    </row>
    <row r="335" ht="15">
      <c r="B335" s="72"/>
    </row>
    <row r="336" ht="15">
      <c r="B336" s="72"/>
    </row>
    <row r="337" ht="15">
      <c r="B337" s="72"/>
    </row>
    <row r="338" ht="15">
      <c r="B338" s="72"/>
    </row>
    <row r="339" ht="15">
      <c r="B339" s="72"/>
    </row>
    <row r="340" ht="15">
      <c r="B340" s="72"/>
    </row>
    <row r="341" ht="15">
      <c r="B341" s="72"/>
    </row>
    <row r="342" ht="15">
      <c r="B342" s="72"/>
    </row>
    <row r="343" ht="15">
      <c r="B343" s="72"/>
    </row>
    <row r="344" ht="15">
      <c r="B344" s="72"/>
    </row>
    <row r="345" ht="15">
      <c r="B345" s="72"/>
    </row>
    <row r="346" ht="15">
      <c r="B346" s="72"/>
    </row>
    <row r="347" ht="15">
      <c r="B347" s="72"/>
    </row>
    <row r="348" ht="15">
      <c r="B348" s="72"/>
    </row>
    <row r="349" ht="15">
      <c r="B349" s="72"/>
    </row>
    <row r="350" ht="15">
      <c r="B350" s="72"/>
    </row>
    <row r="351" ht="15">
      <c r="B351" s="72"/>
    </row>
    <row r="352" ht="15">
      <c r="B352" s="72"/>
    </row>
    <row r="353" ht="15">
      <c r="B353" s="72"/>
    </row>
    <row r="354" ht="15">
      <c r="B354" s="72"/>
    </row>
    <row r="355" ht="15">
      <c r="B355" s="72"/>
    </row>
    <row r="356" ht="15">
      <c r="B356" s="72"/>
    </row>
    <row r="357" ht="15">
      <c r="B357" s="72"/>
    </row>
    <row r="358" ht="15">
      <c r="B358" s="72"/>
    </row>
    <row r="359" ht="15">
      <c r="B359" s="72"/>
    </row>
    <row r="360" ht="15">
      <c r="B360" s="72"/>
    </row>
    <row r="361" ht="15">
      <c r="B361" s="72"/>
    </row>
    <row r="362" ht="15">
      <c r="B362" s="72"/>
    </row>
    <row r="363" ht="15">
      <c r="B363" s="72"/>
    </row>
    <row r="364" ht="15">
      <c r="B364" s="72"/>
    </row>
    <row r="365" ht="15">
      <c r="B365" s="72"/>
    </row>
    <row r="366" ht="15">
      <c r="B366" s="72"/>
    </row>
    <row r="367" ht="15">
      <c r="B367" s="72"/>
    </row>
    <row r="368" ht="15">
      <c r="B368" s="72"/>
    </row>
    <row r="369" ht="15">
      <c r="B369" s="72"/>
    </row>
    <row r="370" ht="15">
      <c r="B370" s="72"/>
    </row>
    <row r="371" ht="15">
      <c r="B371" s="72"/>
    </row>
    <row r="372" ht="15">
      <c r="B372" s="72"/>
    </row>
    <row r="373" ht="15">
      <c r="B373" s="72"/>
    </row>
    <row r="374" ht="15">
      <c r="B374" s="72"/>
    </row>
    <row r="375" ht="15">
      <c r="B375" s="72"/>
    </row>
    <row r="376" ht="15">
      <c r="B376" s="72"/>
    </row>
    <row r="377" ht="15">
      <c r="B377" s="72"/>
    </row>
    <row r="378" ht="15">
      <c r="B378" s="72"/>
    </row>
    <row r="379" ht="15">
      <c r="B379" s="72"/>
    </row>
    <row r="380" ht="15">
      <c r="B380" s="72"/>
    </row>
    <row r="381" ht="15">
      <c r="B381" s="72"/>
    </row>
    <row r="382" ht="15">
      <c r="B382" s="72"/>
    </row>
    <row r="383" ht="15">
      <c r="B383" s="72"/>
    </row>
    <row r="384" ht="15">
      <c r="B384" s="72"/>
    </row>
    <row r="385" ht="15">
      <c r="B385" s="72"/>
    </row>
    <row r="386" ht="15">
      <c r="B386" s="72"/>
    </row>
    <row r="387" ht="15">
      <c r="B387" s="72"/>
    </row>
    <row r="388" ht="15">
      <c r="B388" s="72"/>
    </row>
    <row r="389" ht="15">
      <c r="B389" s="72"/>
    </row>
    <row r="390" ht="15">
      <c r="B390" s="72"/>
    </row>
    <row r="391" ht="15">
      <c r="B391" s="72"/>
    </row>
    <row r="392" ht="15">
      <c r="B392" s="72"/>
    </row>
    <row r="393" ht="15">
      <c r="B393" s="72"/>
    </row>
    <row r="394" ht="15">
      <c r="B394" s="72"/>
    </row>
    <row r="395" ht="15">
      <c r="B395" s="72"/>
    </row>
    <row r="396" ht="15">
      <c r="B396" s="72"/>
    </row>
    <row r="397" ht="15">
      <c r="B397" s="72"/>
    </row>
    <row r="398" ht="15">
      <c r="B398" s="72"/>
    </row>
    <row r="399" ht="15">
      <c r="B399" s="72"/>
    </row>
    <row r="400" ht="15">
      <c r="B400" s="72"/>
    </row>
    <row r="401" ht="15">
      <c r="B401" s="72"/>
    </row>
    <row r="402" ht="15">
      <c r="B402" s="72"/>
    </row>
    <row r="403" ht="15">
      <c r="B403" s="72"/>
    </row>
    <row r="404" ht="15">
      <c r="B404" s="72"/>
    </row>
    <row r="405" ht="15">
      <c r="B405" s="72"/>
    </row>
    <row r="406" ht="15">
      <c r="B406" s="72"/>
    </row>
    <row r="407" ht="15">
      <c r="B407" s="72"/>
    </row>
    <row r="408" ht="15">
      <c r="B408" s="72"/>
    </row>
    <row r="409" ht="15">
      <c r="B409" s="72"/>
    </row>
    <row r="410" ht="15">
      <c r="B410" s="72"/>
    </row>
    <row r="411" ht="15">
      <c r="B411" s="72"/>
    </row>
    <row r="412" ht="15">
      <c r="B412" s="72"/>
    </row>
    <row r="413" ht="15">
      <c r="B413" s="72"/>
    </row>
    <row r="414" ht="15">
      <c r="B414" s="72"/>
    </row>
    <row r="415" ht="15">
      <c r="B415" s="72"/>
    </row>
    <row r="416" ht="15">
      <c r="B416" s="72"/>
    </row>
    <row r="417" ht="15">
      <c r="B417" s="72"/>
    </row>
    <row r="418" ht="15">
      <c r="B418" s="72"/>
    </row>
    <row r="419" ht="15">
      <c r="B419" s="72"/>
    </row>
    <row r="420" ht="15">
      <c r="B420" s="72"/>
    </row>
    <row r="421" ht="15">
      <c r="B421" s="72"/>
    </row>
    <row r="422" ht="15">
      <c r="B422" s="72"/>
    </row>
    <row r="423" ht="15">
      <c r="B423" s="72"/>
    </row>
    <row r="424" ht="15">
      <c r="B424" s="72"/>
    </row>
    <row r="425" ht="15">
      <c r="B425" s="72"/>
    </row>
    <row r="426" ht="15">
      <c r="B426" s="72"/>
    </row>
    <row r="427" ht="15">
      <c r="B427" s="72"/>
    </row>
    <row r="428" ht="15">
      <c r="B428" s="72"/>
    </row>
    <row r="429" ht="15">
      <c r="B429" s="72"/>
    </row>
    <row r="430" ht="15">
      <c r="B430" s="72"/>
    </row>
    <row r="431" ht="15">
      <c r="B431" s="72"/>
    </row>
    <row r="432" ht="15">
      <c r="B432" s="72"/>
    </row>
    <row r="433" ht="15">
      <c r="B433" s="72"/>
    </row>
    <row r="434" ht="15">
      <c r="B434" s="72"/>
    </row>
    <row r="435" ht="15">
      <c r="B435" s="72"/>
    </row>
    <row r="436" ht="15">
      <c r="B436" s="72"/>
    </row>
    <row r="437" ht="15">
      <c r="B437" s="72"/>
    </row>
    <row r="438" ht="15">
      <c r="B438" s="72"/>
    </row>
    <row r="439" ht="15">
      <c r="B439" s="72"/>
    </row>
    <row r="440" ht="15">
      <c r="B440" s="72"/>
    </row>
    <row r="441" ht="15">
      <c r="B441" s="72"/>
    </row>
    <row r="442" ht="15">
      <c r="B442" s="72"/>
    </row>
    <row r="443" ht="15">
      <c r="B443" s="72"/>
    </row>
    <row r="444" ht="15">
      <c r="B444" s="72"/>
    </row>
    <row r="445" ht="15">
      <c r="B445" s="72"/>
    </row>
    <row r="446" ht="15">
      <c r="B446" s="72"/>
    </row>
    <row r="447" ht="15">
      <c r="B447" s="72"/>
    </row>
    <row r="448" ht="15">
      <c r="B448" s="72"/>
    </row>
    <row r="449" ht="15">
      <c r="B449" s="72"/>
    </row>
    <row r="450" ht="15">
      <c r="B450" s="72"/>
    </row>
    <row r="451" ht="15">
      <c r="B451" s="72"/>
    </row>
    <row r="452" ht="15">
      <c r="B452" s="72"/>
    </row>
    <row r="453" ht="15">
      <c r="B453" s="72"/>
    </row>
    <row r="454" ht="15">
      <c r="B454" s="72"/>
    </row>
    <row r="455" ht="15">
      <c r="B455" s="72"/>
    </row>
    <row r="456" ht="15">
      <c r="B456" s="72"/>
    </row>
    <row r="457" ht="15">
      <c r="B457" s="72"/>
    </row>
    <row r="458" ht="15">
      <c r="B458" s="72"/>
    </row>
    <row r="459" ht="15">
      <c r="B459" s="72"/>
    </row>
    <row r="460" ht="15">
      <c r="B460" s="72"/>
    </row>
    <row r="461" ht="15">
      <c r="B461" s="72"/>
    </row>
    <row r="462" ht="15">
      <c r="B462" s="72"/>
    </row>
    <row r="463" ht="15">
      <c r="B463" s="72"/>
    </row>
    <row r="464" ht="15">
      <c r="B464" s="72"/>
    </row>
    <row r="465" ht="15">
      <c r="B465" s="72"/>
    </row>
    <row r="466" ht="15">
      <c r="B466" s="72"/>
    </row>
    <row r="467" ht="15">
      <c r="B467" s="72"/>
    </row>
    <row r="468" ht="15">
      <c r="B468" s="72"/>
    </row>
    <row r="469" ht="15">
      <c r="B469" s="72"/>
    </row>
    <row r="470" ht="15">
      <c r="B470" s="72"/>
    </row>
    <row r="471" ht="15">
      <c r="B471" s="72"/>
    </row>
    <row r="472" ht="15">
      <c r="B472" s="72"/>
    </row>
    <row r="473" ht="15">
      <c r="B473" s="72"/>
    </row>
    <row r="474" ht="15">
      <c r="B474" s="72"/>
    </row>
    <row r="475" ht="15">
      <c r="B475" s="72"/>
    </row>
    <row r="476" ht="15">
      <c r="B476" s="72"/>
    </row>
    <row r="477" ht="15">
      <c r="B477" s="72"/>
    </row>
    <row r="478" ht="15">
      <c r="B478" s="72"/>
    </row>
    <row r="479" ht="15">
      <c r="B479" s="72"/>
    </row>
    <row r="480" ht="15">
      <c r="B480" s="72"/>
    </row>
    <row r="481" ht="15">
      <c r="B481" s="72"/>
    </row>
    <row r="482" ht="15">
      <c r="B482" s="72"/>
    </row>
    <row r="483" ht="15">
      <c r="B483" s="72"/>
    </row>
    <row r="484" ht="15">
      <c r="B484" s="72"/>
    </row>
    <row r="485" ht="15">
      <c r="B485" s="72"/>
    </row>
    <row r="486" ht="15">
      <c r="B486" s="72"/>
    </row>
    <row r="487" ht="15">
      <c r="B487" s="72"/>
    </row>
    <row r="488" ht="15">
      <c r="B488" s="72"/>
    </row>
    <row r="489" ht="15">
      <c r="B489" s="72"/>
    </row>
    <row r="490" ht="15">
      <c r="B490" s="72"/>
    </row>
    <row r="491" ht="15">
      <c r="B491" s="72"/>
    </row>
    <row r="492" ht="15">
      <c r="B492" s="72"/>
    </row>
    <row r="493" ht="15">
      <c r="B493" s="72"/>
    </row>
    <row r="494" ht="15">
      <c r="B494" s="72"/>
    </row>
    <row r="495" ht="15">
      <c r="B495" s="72"/>
    </row>
    <row r="496" ht="15">
      <c r="B496" s="72"/>
    </row>
    <row r="497" ht="15">
      <c r="B497" s="72"/>
    </row>
    <row r="498" ht="15">
      <c r="B498" s="72"/>
    </row>
    <row r="499" ht="15">
      <c r="B499" s="72"/>
    </row>
    <row r="500" ht="15">
      <c r="B500" s="72"/>
    </row>
    <row r="501" ht="15">
      <c r="B501" s="72"/>
    </row>
    <row r="502" ht="15">
      <c r="B502" s="72"/>
    </row>
    <row r="503" ht="15">
      <c r="B503" s="72"/>
    </row>
    <row r="504" ht="15">
      <c r="B504" s="72"/>
    </row>
    <row r="505" ht="15">
      <c r="B505" s="72"/>
    </row>
    <row r="506" ht="15">
      <c r="B506" s="72"/>
    </row>
    <row r="507" ht="15">
      <c r="B507" s="72"/>
    </row>
    <row r="508" ht="15">
      <c r="B508" s="72"/>
    </row>
    <row r="509" ht="15">
      <c r="B509" s="72"/>
    </row>
    <row r="510" ht="15">
      <c r="B510" s="72"/>
    </row>
    <row r="511" ht="15">
      <c r="B511" s="72"/>
    </row>
    <row r="512" ht="15">
      <c r="B512" s="72"/>
    </row>
    <row r="513" ht="15">
      <c r="B513" s="72"/>
    </row>
    <row r="514" ht="15">
      <c r="B514" s="72"/>
    </row>
    <row r="515" ht="15">
      <c r="B515" s="72"/>
    </row>
    <row r="516" ht="15">
      <c r="B516" s="72"/>
    </row>
    <row r="517" ht="15">
      <c r="B517" s="72"/>
    </row>
    <row r="518" ht="15">
      <c r="B518" s="72"/>
    </row>
    <row r="519" ht="15">
      <c r="B519" s="72"/>
    </row>
    <row r="520" ht="15">
      <c r="B520" s="72"/>
    </row>
    <row r="521" ht="15">
      <c r="B521" s="72"/>
    </row>
    <row r="522" ht="15">
      <c r="B522" s="72"/>
    </row>
    <row r="523" ht="15">
      <c r="B523" s="72"/>
    </row>
    <row r="524" ht="15">
      <c r="B524" s="72"/>
    </row>
    <row r="525" ht="15">
      <c r="B525" s="72"/>
    </row>
    <row r="526" ht="15">
      <c r="B526" s="72"/>
    </row>
    <row r="527" ht="15">
      <c r="B527" s="72"/>
    </row>
    <row r="528" ht="15">
      <c r="B528" s="72"/>
    </row>
    <row r="529" ht="15">
      <c r="B529" s="72"/>
    </row>
    <row r="530" ht="15">
      <c r="B530" s="72"/>
    </row>
    <row r="531" ht="15">
      <c r="B531" s="72"/>
    </row>
    <row r="532" ht="15">
      <c r="B532" s="72"/>
    </row>
    <row r="533" ht="15">
      <c r="B533" s="72"/>
    </row>
    <row r="534" ht="15">
      <c r="B534" s="72"/>
    </row>
    <row r="535" ht="15">
      <c r="B535" s="72"/>
    </row>
    <row r="536" ht="15">
      <c r="B536" s="72"/>
    </row>
    <row r="537" ht="15">
      <c r="B537" s="72"/>
    </row>
    <row r="538" ht="15">
      <c r="B538" s="72"/>
    </row>
    <row r="539" ht="15">
      <c r="B539" s="72"/>
    </row>
    <row r="540" ht="15">
      <c r="B540" s="72"/>
    </row>
    <row r="541" ht="15">
      <c r="B541" s="72"/>
    </row>
    <row r="542" ht="15">
      <c r="B542" s="72"/>
    </row>
    <row r="543" ht="15">
      <c r="B543" s="72"/>
    </row>
    <row r="544" ht="15">
      <c r="B544" s="72"/>
    </row>
    <row r="545" ht="15">
      <c r="B545" s="72"/>
    </row>
    <row r="546" ht="15">
      <c r="B546" s="72"/>
    </row>
    <row r="547" ht="15">
      <c r="B547" s="72"/>
    </row>
    <row r="548" ht="15">
      <c r="B548" s="72"/>
    </row>
    <row r="549" ht="15">
      <c r="B549" s="72"/>
    </row>
    <row r="550" ht="15">
      <c r="B550" s="72"/>
    </row>
    <row r="551" ht="15">
      <c r="B551" s="72"/>
    </row>
    <row r="552" ht="15">
      <c r="B552" s="72"/>
    </row>
    <row r="553" ht="15">
      <c r="B553" s="72"/>
    </row>
    <row r="554" ht="15">
      <c r="B554" s="72"/>
    </row>
    <row r="555" ht="15">
      <c r="B555" s="72"/>
    </row>
    <row r="556" ht="15">
      <c r="B556" s="72"/>
    </row>
    <row r="557" ht="15">
      <c r="B557" s="72"/>
    </row>
    <row r="558" ht="15">
      <c r="B558" s="72"/>
    </row>
    <row r="559" ht="15">
      <c r="B559" s="72"/>
    </row>
    <row r="560" ht="15">
      <c r="B560" s="72"/>
    </row>
    <row r="561" ht="15">
      <c r="B561" s="72"/>
    </row>
    <row r="562" ht="15">
      <c r="B562" s="72"/>
    </row>
    <row r="563" ht="15">
      <c r="B563" s="72"/>
    </row>
    <row r="564" ht="15">
      <c r="B564" s="72"/>
    </row>
    <row r="565" ht="15">
      <c r="B565" s="72"/>
    </row>
    <row r="566" ht="15">
      <c r="B566" s="72"/>
    </row>
    <row r="567" ht="15">
      <c r="B567" s="72"/>
    </row>
    <row r="568" ht="15">
      <c r="B568" s="72"/>
    </row>
    <row r="569" ht="15">
      <c r="B569" s="72"/>
    </row>
    <row r="570" ht="15">
      <c r="B570" s="72"/>
    </row>
    <row r="571" ht="15">
      <c r="B571" s="72"/>
    </row>
    <row r="572" ht="15">
      <c r="B572" s="72"/>
    </row>
    <row r="573" ht="15">
      <c r="B573" s="72"/>
    </row>
    <row r="574" ht="15">
      <c r="B574" s="72"/>
    </row>
    <row r="575" ht="15">
      <c r="B575" s="72"/>
    </row>
    <row r="576" ht="15">
      <c r="B576" s="72"/>
    </row>
    <row r="577" ht="15">
      <c r="B577" s="72"/>
    </row>
    <row r="578" ht="15">
      <c r="B578" s="72"/>
    </row>
    <row r="579" ht="15">
      <c r="B579" s="72"/>
    </row>
    <row r="580" ht="15">
      <c r="B580" s="72"/>
    </row>
    <row r="581" ht="15">
      <c r="B581" s="72"/>
    </row>
    <row r="582" ht="15">
      <c r="B582" s="72"/>
    </row>
    <row r="583" ht="15">
      <c r="B583" s="72"/>
    </row>
    <row r="584" ht="15">
      <c r="B584" s="72"/>
    </row>
    <row r="585" ht="15">
      <c r="B585" s="72"/>
    </row>
    <row r="586" ht="15">
      <c r="B586" s="72"/>
    </row>
    <row r="587" ht="15">
      <c r="B587" s="72"/>
    </row>
    <row r="588" ht="15">
      <c r="B588" s="72"/>
    </row>
    <row r="589" ht="15">
      <c r="B589" s="72"/>
    </row>
    <row r="590" ht="15">
      <c r="B590" s="72"/>
    </row>
    <row r="591" ht="15">
      <c r="B591" s="72"/>
    </row>
    <row r="592" ht="15">
      <c r="B592" s="72"/>
    </row>
    <row r="593" ht="15">
      <c r="B593" s="72"/>
    </row>
    <row r="594" ht="15">
      <c r="B594" s="72"/>
    </row>
    <row r="595" ht="15">
      <c r="B595" s="72"/>
    </row>
    <row r="596" ht="15">
      <c r="B596" s="72"/>
    </row>
    <row r="597" ht="15">
      <c r="B597" s="72"/>
    </row>
    <row r="598" ht="15">
      <c r="B598" s="72"/>
    </row>
    <row r="599" ht="15">
      <c r="B599" s="72"/>
    </row>
    <row r="600" ht="15">
      <c r="B600" s="72"/>
    </row>
    <row r="601" ht="15">
      <c r="B601" s="72"/>
    </row>
    <row r="602" ht="15">
      <c r="B602" s="72"/>
    </row>
    <row r="603" ht="15">
      <c r="B603" s="72"/>
    </row>
    <row r="604" ht="15">
      <c r="B604" s="72"/>
    </row>
    <row r="605" ht="15">
      <c r="B605" s="72"/>
    </row>
    <row r="606" ht="15">
      <c r="B606" s="72"/>
    </row>
    <row r="607" ht="15">
      <c r="B607" s="72"/>
    </row>
    <row r="608" ht="15">
      <c r="B608" s="72"/>
    </row>
    <row r="609" ht="15">
      <c r="B609" s="72"/>
    </row>
    <row r="610" ht="15">
      <c r="B610" s="72"/>
    </row>
    <row r="611" ht="15">
      <c r="B611" s="72"/>
    </row>
    <row r="612" ht="15">
      <c r="B612" s="72"/>
    </row>
    <row r="613" ht="15">
      <c r="B613" s="72"/>
    </row>
    <row r="614" ht="15">
      <c r="B614" s="72"/>
    </row>
    <row r="615" ht="15">
      <c r="B615" s="72"/>
    </row>
    <row r="616" ht="15">
      <c r="B616" s="72"/>
    </row>
    <row r="617" ht="15">
      <c r="B617" s="72"/>
    </row>
    <row r="618" ht="15">
      <c r="B618" s="72"/>
    </row>
    <row r="619" ht="15">
      <c r="B619" s="72"/>
    </row>
    <row r="620" ht="15">
      <c r="B620" s="72"/>
    </row>
    <row r="621" ht="15">
      <c r="B621" s="72"/>
    </row>
    <row r="622" ht="15">
      <c r="B622" s="72"/>
    </row>
    <row r="623" ht="15">
      <c r="B623" s="72"/>
    </row>
    <row r="624" ht="15">
      <c r="B624" s="72"/>
    </row>
    <row r="625" ht="15">
      <c r="B625" s="72"/>
    </row>
    <row r="626" ht="15">
      <c r="B626" s="72"/>
    </row>
    <row r="627" ht="15">
      <c r="B627" s="72"/>
    </row>
    <row r="628" ht="15">
      <c r="B628" s="72"/>
    </row>
    <row r="629" ht="15">
      <c r="B629" s="72"/>
    </row>
    <row r="630" ht="15">
      <c r="B630" s="72"/>
    </row>
    <row r="631" ht="15">
      <c r="B631" s="72"/>
    </row>
    <row r="632" ht="15">
      <c r="B632" s="72"/>
    </row>
    <row r="633" ht="15">
      <c r="B633" s="72"/>
    </row>
    <row r="634" ht="15">
      <c r="B634" s="72"/>
    </row>
    <row r="635" ht="15">
      <c r="B635" s="72"/>
    </row>
    <row r="636" ht="15">
      <c r="B636" s="72"/>
    </row>
    <row r="637" ht="15">
      <c r="B637" s="72"/>
    </row>
    <row r="638" ht="15">
      <c r="B638" s="72"/>
    </row>
    <row r="639" ht="15">
      <c r="B639" s="72"/>
    </row>
    <row r="640" ht="15">
      <c r="B640" s="72"/>
    </row>
    <row r="641" ht="15">
      <c r="B641" s="72"/>
    </row>
    <row r="642" ht="15">
      <c r="B642" s="72"/>
    </row>
    <row r="643" ht="15">
      <c r="B643" s="72"/>
    </row>
    <row r="644" ht="15">
      <c r="B644" s="72"/>
    </row>
    <row r="645" ht="15">
      <c r="B645" s="72"/>
    </row>
    <row r="646" ht="15">
      <c r="B646" s="72"/>
    </row>
    <row r="647" ht="15">
      <c r="B647" s="72"/>
    </row>
    <row r="648" ht="15">
      <c r="B648" s="72"/>
    </row>
    <row r="649" ht="15">
      <c r="B649" s="72"/>
    </row>
    <row r="650" ht="15">
      <c r="B650" s="72"/>
    </row>
    <row r="651" ht="15">
      <c r="B651" s="72"/>
    </row>
    <row r="652" ht="15">
      <c r="B652" s="72"/>
    </row>
    <row r="653" ht="15">
      <c r="B653" s="72"/>
    </row>
    <row r="654" ht="15">
      <c r="B654" s="72"/>
    </row>
    <row r="655" ht="15">
      <c r="B655" s="72"/>
    </row>
    <row r="656" ht="15">
      <c r="B656" s="72"/>
    </row>
    <row r="657" ht="15">
      <c r="B657" s="72"/>
    </row>
    <row r="658" ht="15">
      <c r="B658" s="72"/>
    </row>
    <row r="659" ht="15">
      <c r="B659" s="72"/>
    </row>
    <row r="660" ht="15">
      <c r="B660" s="72"/>
    </row>
    <row r="661" ht="15">
      <c r="B661" s="72"/>
    </row>
    <row r="662" ht="15">
      <c r="B662" s="72"/>
    </row>
    <row r="663" ht="15">
      <c r="B663" s="72"/>
    </row>
    <row r="664" ht="15">
      <c r="B664" s="72"/>
    </row>
    <row r="665" ht="15">
      <c r="B665" s="72"/>
    </row>
    <row r="666" ht="15">
      <c r="B666" s="72"/>
    </row>
    <row r="667" ht="15">
      <c r="B667" s="72"/>
    </row>
    <row r="668" ht="15">
      <c r="B668" s="72"/>
    </row>
    <row r="669" ht="15">
      <c r="B669" s="72"/>
    </row>
    <row r="670" ht="15">
      <c r="B670" s="72"/>
    </row>
    <row r="671" ht="15">
      <c r="B671" s="72"/>
    </row>
    <row r="672" ht="15">
      <c r="B672" s="72"/>
    </row>
    <row r="673" ht="15">
      <c r="B673" s="72"/>
    </row>
    <row r="674" ht="15">
      <c r="B674" s="72"/>
    </row>
    <row r="675" ht="15">
      <c r="B675" s="72"/>
    </row>
    <row r="676" ht="15">
      <c r="B676" s="72"/>
    </row>
    <row r="677" ht="15">
      <c r="B677" s="72"/>
    </row>
    <row r="678" ht="15">
      <c r="B678" s="72"/>
    </row>
    <row r="679" ht="15">
      <c r="B679" s="72"/>
    </row>
    <row r="680" ht="15">
      <c r="B680" s="72"/>
    </row>
    <row r="681" ht="15">
      <c r="B681" s="72"/>
    </row>
    <row r="682" ht="15">
      <c r="B682" s="72"/>
    </row>
    <row r="683" ht="15">
      <c r="B683" s="72"/>
    </row>
    <row r="684" ht="15">
      <c r="B684" s="72"/>
    </row>
    <row r="685" ht="15">
      <c r="B685" s="72"/>
    </row>
    <row r="686" ht="15">
      <c r="B686" s="72"/>
    </row>
    <row r="687" ht="15">
      <c r="B687" s="72"/>
    </row>
    <row r="688" ht="15">
      <c r="B688" s="72"/>
    </row>
    <row r="689" ht="15">
      <c r="B689" s="72"/>
    </row>
    <row r="690" ht="15">
      <c r="B690" s="72"/>
    </row>
    <row r="691" ht="15">
      <c r="B691" s="72"/>
    </row>
    <row r="692" ht="15">
      <c r="B692" s="72"/>
    </row>
    <row r="693" ht="15">
      <c r="B693" s="72"/>
    </row>
    <row r="694" ht="15">
      <c r="B694" s="72"/>
    </row>
    <row r="695" ht="15">
      <c r="B695" s="72"/>
    </row>
    <row r="696" ht="15">
      <c r="B696" s="72"/>
    </row>
    <row r="697" ht="15">
      <c r="B697" s="72"/>
    </row>
    <row r="698" ht="15">
      <c r="B698" s="72"/>
    </row>
    <row r="699" ht="15">
      <c r="B699" s="72"/>
    </row>
    <row r="700" ht="15">
      <c r="B700" s="72"/>
    </row>
    <row r="701" ht="15">
      <c r="B701" s="72"/>
    </row>
    <row r="702" ht="15">
      <c r="B702" s="72"/>
    </row>
    <row r="703" ht="15">
      <c r="B703" s="72"/>
    </row>
    <row r="704" ht="15">
      <c r="B704" s="72"/>
    </row>
    <row r="705" ht="15">
      <c r="B705" s="72"/>
    </row>
    <row r="706" ht="15">
      <c r="B706" s="72"/>
    </row>
    <row r="707" ht="15">
      <c r="B707" s="72"/>
    </row>
    <row r="708" ht="15">
      <c r="B708" s="72"/>
    </row>
    <row r="709" ht="15">
      <c r="B709" s="72"/>
    </row>
    <row r="710" ht="15">
      <c r="B710" s="72"/>
    </row>
    <row r="711" ht="15">
      <c r="B711" s="72"/>
    </row>
    <row r="712" ht="15">
      <c r="B712" s="72"/>
    </row>
    <row r="713" ht="15">
      <c r="B713" s="72"/>
    </row>
    <row r="714" ht="15">
      <c r="B714" s="72"/>
    </row>
    <row r="715" ht="15">
      <c r="B715" s="72"/>
    </row>
    <row r="716" ht="15">
      <c r="B716" s="72"/>
    </row>
    <row r="717" ht="15">
      <c r="B717" s="72"/>
    </row>
    <row r="718" ht="15">
      <c r="B718" s="72"/>
    </row>
    <row r="719" ht="15">
      <c r="B719" s="72"/>
    </row>
    <row r="720" ht="15">
      <c r="B720" s="72"/>
    </row>
    <row r="721" ht="15">
      <c r="B721" s="72"/>
    </row>
    <row r="722" ht="15">
      <c r="B722" s="72"/>
    </row>
    <row r="723" ht="15">
      <c r="B723" s="72"/>
    </row>
    <row r="724" ht="15">
      <c r="B724" s="72"/>
    </row>
    <row r="725" ht="15">
      <c r="B725" s="72"/>
    </row>
    <row r="726" ht="15">
      <c r="B726" s="72"/>
    </row>
    <row r="727" ht="15">
      <c r="B727" s="72"/>
    </row>
    <row r="728" ht="15">
      <c r="B728" s="72"/>
    </row>
    <row r="729" ht="15">
      <c r="B729" s="72"/>
    </row>
    <row r="730" ht="15">
      <c r="B730" s="72"/>
    </row>
    <row r="731" ht="15">
      <c r="B731" s="72"/>
    </row>
    <row r="732" ht="15">
      <c r="B732" s="72"/>
    </row>
    <row r="733" ht="15">
      <c r="B733" s="72"/>
    </row>
    <row r="734" ht="15">
      <c r="B734" s="72"/>
    </row>
    <row r="735" ht="15">
      <c r="B735" s="72"/>
    </row>
    <row r="736" ht="15">
      <c r="B736" s="72"/>
    </row>
    <row r="737" ht="15">
      <c r="B737" s="72"/>
    </row>
    <row r="738" ht="15">
      <c r="B738" s="72"/>
    </row>
    <row r="739" ht="15">
      <c r="B739" s="72"/>
    </row>
    <row r="740" ht="15">
      <c r="B740" s="72"/>
    </row>
    <row r="741" ht="15">
      <c r="B741" s="72"/>
    </row>
    <row r="742" ht="15">
      <c r="B742" s="72"/>
    </row>
    <row r="743" ht="15">
      <c r="B743" s="72"/>
    </row>
    <row r="744" ht="15">
      <c r="B744" s="72"/>
    </row>
    <row r="745" ht="15">
      <c r="B745" s="72"/>
    </row>
    <row r="746" ht="15">
      <c r="B746" s="72"/>
    </row>
    <row r="747" ht="15">
      <c r="B747" s="72"/>
    </row>
    <row r="748" ht="15">
      <c r="B748" s="72"/>
    </row>
    <row r="749" ht="15">
      <c r="B749" s="72"/>
    </row>
    <row r="750" ht="15">
      <c r="B750" s="72"/>
    </row>
    <row r="751" ht="15">
      <c r="B751" s="72"/>
    </row>
    <row r="752" ht="15">
      <c r="B752" s="72"/>
    </row>
    <row r="753" ht="15">
      <c r="B753" s="72"/>
    </row>
    <row r="754" ht="15">
      <c r="B754" s="72"/>
    </row>
    <row r="755" ht="15">
      <c r="B755" s="72"/>
    </row>
    <row r="756" ht="15">
      <c r="B756" s="72"/>
    </row>
    <row r="757" ht="15">
      <c r="B757" s="72"/>
    </row>
    <row r="758" ht="15">
      <c r="B758" s="72"/>
    </row>
    <row r="759" ht="15">
      <c r="B759" s="72"/>
    </row>
    <row r="760" ht="15">
      <c r="B760" s="72"/>
    </row>
    <row r="761" ht="15">
      <c r="B761" s="72"/>
    </row>
    <row r="762" ht="15">
      <c r="B762" s="72"/>
    </row>
    <row r="763" ht="15">
      <c r="B763" s="72"/>
    </row>
    <row r="764" ht="15">
      <c r="B764" s="72"/>
    </row>
    <row r="765" ht="15">
      <c r="B765" s="72"/>
    </row>
    <row r="766" ht="15">
      <c r="B766" s="72"/>
    </row>
    <row r="767" ht="15">
      <c r="B767" s="72"/>
    </row>
    <row r="768" ht="15">
      <c r="B768" s="72"/>
    </row>
    <row r="769" ht="15">
      <c r="B769" s="72"/>
    </row>
    <row r="770" ht="15">
      <c r="B770" s="72"/>
    </row>
    <row r="771" ht="15">
      <c r="B771" s="72"/>
    </row>
    <row r="772" ht="15">
      <c r="B772" s="72"/>
    </row>
    <row r="773" ht="15">
      <c r="B773" s="72"/>
    </row>
    <row r="774" ht="15">
      <c r="B774" s="72"/>
    </row>
    <row r="775" ht="15">
      <c r="B775" s="72"/>
    </row>
    <row r="776" ht="15">
      <c r="B776" s="72"/>
    </row>
    <row r="777" ht="15">
      <c r="B777" s="72"/>
    </row>
    <row r="778" ht="15">
      <c r="B778" s="72"/>
    </row>
    <row r="779" ht="15">
      <c r="B779" s="72"/>
    </row>
    <row r="780" ht="15">
      <c r="B780" s="72"/>
    </row>
    <row r="781" ht="15">
      <c r="B781" s="72"/>
    </row>
    <row r="782" ht="15">
      <c r="B782" s="72"/>
    </row>
    <row r="783" ht="15">
      <c r="B783" s="72"/>
    </row>
    <row r="784" ht="15">
      <c r="B784" s="72"/>
    </row>
    <row r="785" ht="15">
      <c r="B785" s="72"/>
    </row>
    <row r="786" ht="15">
      <c r="B786" s="72"/>
    </row>
    <row r="787" ht="15">
      <c r="B787" s="72"/>
    </row>
    <row r="788" ht="15">
      <c r="B788" s="72"/>
    </row>
    <row r="789" ht="15">
      <c r="B789" s="72"/>
    </row>
    <row r="790" ht="15">
      <c r="B790" s="72"/>
    </row>
    <row r="791" ht="15">
      <c r="B791" s="72"/>
    </row>
    <row r="792" ht="15">
      <c r="B792" s="72"/>
    </row>
    <row r="793" ht="15">
      <c r="B793" s="72"/>
    </row>
  </sheetData>
  <sheetProtection/>
  <autoFilter ref="A4:E228"/>
  <printOptions/>
  <pageMargins left="0.25" right="0.25" top="0.75" bottom="0.75" header="0.3" footer="0.3"/>
  <pageSetup fitToHeight="0" fitToWidth="1" horizontalDpi="600" verticalDpi="600" orientation="portrait" paperSize="9" scale="65" r:id="rId1"/>
  <colBreaks count="1" manualBreakCount="1">
    <brk id="5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1:O12"/>
  <sheetViews>
    <sheetView zoomScale="86" zoomScaleNormal="86" zoomScaleSheetLayoutView="100" zoomScalePageLayoutView="0" workbookViewId="0" topLeftCell="A1">
      <selection activeCell="O26" sqref="O26"/>
    </sheetView>
  </sheetViews>
  <sheetFormatPr defaultColWidth="9.140625" defaultRowHeight="12.75"/>
  <cols>
    <col min="1" max="1" width="7.28125" style="3" customWidth="1"/>
    <col min="2" max="2" width="19.421875" style="3" bestFit="1" customWidth="1"/>
    <col min="3" max="3" width="27.7109375" style="3" bestFit="1" customWidth="1"/>
    <col min="4" max="4" width="17.57421875" style="3" bestFit="1" customWidth="1"/>
    <col min="5" max="5" width="11.7109375" style="3" bestFit="1" customWidth="1"/>
    <col min="6" max="11" width="9.140625" style="3" customWidth="1"/>
    <col min="12" max="12" width="17.28125" style="3" customWidth="1"/>
    <col min="13" max="13" width="12.7109375" style="3" bestFit="1" customWidth="1"/>
    <col min="14" max="14" width="15.7109375" style="3" customWidth="1"/>
    <col min="15" max="15" width="17.421875" style="3" bestFit="1" customWidth="1"/>
    <col min="16" max="16384" width="9.140625" style="3" customWidth="1"/>
  </cols>
  <sheetData>
    <row r="1" ht="26.25">
      <c r="A1" s="1" t="s">
        <v>116</v>
      </c>
    </row>
    <row r="3" ht="13.5" thickBot="1"/>
    <row r="4" spans="1:15" s="67" customFormat="1" ht="30.75" customHeight="1">
      <c r="A4" s="97" t="s">
        <v>23</v>
      </c>
      <c r="B4" s="98" t="s">
        <v>2</v>
      </c>
      <c r="C4" s="98" t="s">
        <v>3</v>
      </c>
      <c r="D4" s="98" t="s">
        <v>4</v>
      </c>
      <c r="E4" s="98" t="s">
        <v>5</v>
      </c>
      <c r="F4" s="98" t="s">
        <v>6</v>
      </c>
      <c r="G4" s="98" t="s">
        <v>7</v>
      </c>
      <c r="H4" s="98" t="s">
        <v>8</v>
      </c>
      <c r="I4" s="98" t="s">
        <v>9</v>
      </c>
      <c r="J4" s="98" t="s">
        <v>10</v>
      </c>
      <c r="K4" s="98" t="s">
        <v>11</v>
      </c>
      <c r="L4" s="122" t="s">
        <v>13</v>
      </c>
      <c r="M4" s="122" t="s">
        <v>57</v>
      </c>
      <c r="N4" s="123" t="s">
        <v>21</v>
      </c>
      <c r="O4" s="124" t="s">
        <v>22</v>
      </c>
    </row>
    <row r="5" spans="1:15" s="7" customFormat="1" ht="15.75">
      <c r="A5" s="68">
        <v>117</v>
      </c>
      <c r="B5" s="42" t="s">
        <v>264</v>
      </c>
      <c r="C5" s="56" t="s">
        <v>276</v>
      </c>
      <c r="D5" s="43" t="s">
        <v>261</v>
      </c>
      <c r="E5" s="33">
        <v>10</v>
      </c>
      <c r="F5" s="47">
        <v>31.5</v>
      </c>
      <c r="G5" s="23">
        <v>0</v>
      </c>
      <c r="H5" s="23">
        <v>0</v>
      </c>
      <c r="I5" s="23">
        <v>0</v>
      </c>
      <c r="J5" s="23">
        <v>0</v>
      </c>
      <c r="K5" s="23">
        <f>SUM(F5:J5)</f>
        <v>31.5</v>
      </c>
      <c r="L5" s="24"/>
      <c r="M5" s="49">
        <v>1</v>
      </c>
      <c r="N5" s="24"/>
      <c r="O5" s="24"/>
    </row>
    <row r="6" spans="1:15" s="7" customFormat="1" ht="16.5" thickBot="1">
      <c r="A6" s="68">
        <v>118</v>
      </c>
      <c r="B6" s="42" t="s">
        <v>277</v>
      </c>
      <c r="C6" s="56" t="s">
        <v>278</v>
      </c>
      <c r="D6" s="43" t="s">
        <v>31</v>
      </c>
      <c r="E6" s="33">
        <v>10</v>
      </c>
      <c r="F6" s="48">
        <v>28.9</v>
      </c>
      <c r="G6" s="25">
        <v>4</v>
      </c>
      <c r="H6" s="25">
        <v>0</v>
      </c>
      <c r="I6" s="25">
        <v>0</v>
      </c>
      <c r="J6" s="25">
        <v>0</v>
      </c>
      <c r="K6" s="25">
        <f>SUM(F6:J6)</f>
        <v>32.9</v>
      </c>
      <c r="L6" s="26"/>
      <c r="M6" s="49">
        <v>3</v>
      </c>
      <c r="N6" s="26"/>
      <c r="O6" s="26"/>
    </row>
    <row r="7" spans="1:15" s="7" customFormat="1" ht="15.75">
      <c r="A7" s="68">
        <v>173</v>
      </c>
      <c r="B7" s="42" t="s">
        <v>378</v>
      </c>
      <c r="C7" s="56" t="s">
        <v>379</v>
      </c>
      <c r="D7" s="43" t="s">
        <v>422</v>
      </c>
      <c r="E7" s="33">
        <v>10</v>
      </c>
      <c r="F7" s="46">
        <v>31.5</v>
      </c>
      <c r="G7" s="27">
        <v>0</v>
      </c>
      <c r="H7" s="27">
        <v>0</v>
      </c>
      <c r="I7" s="27">
        <v>0</v>
      </c>
      <c r="J7" s="27">
        <v>0.4</v>
      </c>
      <c r="K7" s="27">
        <f>SUM(F7:J7)</f>
        <v>31.9</v>
      </c>
      <c r="L7" s="24"/>
      <c r="M7" s="49">
        <v>2</v>
      </c>
      <c r="N7" s="24"/>
      <c r="O7" s="24"/>
    </row>
    <row r="8" spans="1:15" s="7" customFormat="1" ht="15.75">
      <c r="A8" s="68">
        <v>174</v>
      </c>
      <c r="B8" s="42" t="s">
        <v>369</v>
      </c>
      <c r="C8" s="56" t="s">
        <v>76</v>
      </c>
      <c r="D8" s="43" t="s">
        <v>422</v>
      </c>
      <c r="E8" s="33">
        <v>10</v>
      </c>
      <c r="F8" s="46">
        <v>33</v>
      </c>
      <c r="G8" s="27">
        <v>0</v>
      </c>
      <c r="H8" s="27">
        <v>0</v>
      </c>
      <c r="I8" s="27">
        <v>0</v>
      </c>
      <c r="J8" s="27">
        <v>0</v>
      </c>
      <c r="K8" s="27">
        <f>SUM(F8:J8)</f>
        <v>33</v>
      </c>
      <c r="L8" s="24"/>
      <c r="M8" s="49">
        <v>4</v>
      </c>
      <c r="N8" s="24"/>
      <c r="O8" s="24"/>
    </row>
    <row r="9" spans="1:15" s="7" customFormat="1" ht="15.75">
      <c r="A9" s="68">
        <v>175</v>
      </c>
      <c r="B9" s="42" t="s">
        <v>380</v>
      </c>
      <c r="C9" s="56" t="s">
        <v>381</v>
      </c>
      <c r="D9" s="43" t="s">
        <v>422</v>
      </c>
      <c r="E9" s="33">
        <v>10</v>
      </c>
      <c r="F9" s="47">
        <v>31.3</v>
      </c>
      <c r="G9" s="23">
        <v>8</v>
      </c>
      <c r="H9" s="23">
        <v>0</v>
      </c>
      <c r="I9" s="23" t="s">
        <v>430</v>
      </c>
      <c r="J9" s="23" t="s">
        <v>430</v>
      </c>
      <c r="K9" s="23" t="s">
        <v>430</v>
      </c>
      <c r="L9" s="24"/>
      <c r="M9" s="49"/>
      <c r="N9" s="24"/>
      <c r="O9" s="24"/>
    </row>
    <row r="10" spans="1:15" s="7" customFormat="1" ht="16.5" thickBot="1">
      <c r="A10" s="68">
        <v>176</v>
      </c>
      <c r="B10" s="42" t="s">
        <v>88</v>
      </c>
      <c r="C10" s="56" t="s">
        <v>89</v>
      </c>
      <c r="D10" s="43" t="s">
        <v>422</v>
      </c>
      <c r="E10" s="33">
        <v>10</v>
      </c>
      <c r="F10" s="48">
        <v>33.7</v>
      </c>
      <c r="G10" s="25">
        <v>8</v>
      </c>
      <c r="H10" s="25">
        <v>3</v>
      </c>
      <c r="I10" s="25" t="s">
        <v>435</v>
      </c>
      <c r="J10" s="25" t="s">
        <v>435</v>
      </c>
      <c r="K10" s="25" t="s">
        <v>435</v>
      </c>
      <c r="L10" s="26"/>
      <c r="M10" s="125"/>
      <c r="N10" s="26"/>
      <c r="O10" s="26"/>
    </row>
    <row r="12" ht="12.75">
      <c r="E12" s="3">
        <v>10</v>
      </c>
    </row>
  </sheetData>
  <sheetProtection/>
  <autoFilter ref="A4:O10"/>
  <printOptions/>
  <pageMargins left="0.25" right="0.25" top="0.75" bottom="0.75" header="0.3" footer="0.3"/>
  <pageSetup fitToHeight="0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1:K24"/>
  <sheetViews>
    <sheetView zoomScale="95" zoomScaleNormal="95" zoomScaleSheetLayoutView="96" zoomScalePageLayoutView="0" workbookViewId="0" topLeftCell="A1">
      <selection activeCell="D14" sqref="D14"/>
    </sheetView>
  </sheetViews>
  <sheetFormatPr defaultColWidth="9.140625" defaultRowHeight="12.75"/>
  <cols>
    <col min="1" max="1" width="11.421875" style="3" bestFit="1" customWidth="1"/>
    <col min="2" max="2" width="21.8515625" style="3" bestFit="1" customWidth="1"/>
    <col min="3" max="3" width="30.00390625" style="3" customWidth="1"/>
    <col min="4" max="4" width="10.8515625" style="3" customWidth="1"/>
    <col min="5" max="7" width="9.140625" style="3" customWidth="1"/>
    <col min="8" max="8" width="10.57421875" style="3" bestFit="1" customWidth="1"/>
    <col min="9" max="10" width="9.140625" style="3" customWidth="1"/>
    <col min="11" max="11" width="9.7109375" style="3" customWidth="1"/>
    <col min="12" max="16384" width="9.140625" style="3" customWidth="1"/>
  </cols>
  <sheetData>
    <row r="1" ht="26.25">
      <c r="A1" s="1" t="s">
        <v>107</v>
      </c>
    </row>
    <row r="3" ht="13.5" thickBot="1"/>
    <row r="4" spans="1:11" s="5" customFormat="1" ht="12.75">
      <c r="A4" s="28" t="s">
        <v>1</v>
      </c>
      <c r="B4" s="29" t="s">
        <v>2</v>
      </c>
      <c r="C4" s="29" t="s">
        <v>3</v>
      </c>
      <c r="D4" s="29" t="s">
        <v>5</v>
      </c>
      <c r="E4" s="29" t="s">
        <v>6</v>
      </c>
      <c r="F4" s="29" t="s">
        <v>7</v>
      </c>
      <c r="G4" s="29" t="s">
        <v>8</v>
      </c>
      <c r="H4" s="29" t="s">
        <v>9</v>
      </c>
      <c r="I4" s="29" t="s">
        <v>10</v>
      </c>
      <c r="J4" s="29" t="s">
        <v>11</v>
      </c>
      <c r="K4" s="54" t="s">
        <v>425</v>
      </c>
    </row>
    <row r="5" spans="1:11" ht="15">
      <c r="A5" s="68">
        <v>1</v>
      </c>
      <c r="B5" s="42" t="s">
        <v>117</v>
      </c>
      <c r="C5" s="56" t="s">
        <v>118</v>
      </c>
      <c r="D5" s="45">
        <v>1</v>
      </c>
      <c r="E5" s="8">
        <v>38.8</v>
      </c>
      <c r="F5" s="8">
        <v>0</v>
      </c>
      <c r="G5" s="8">
        <v>0</v>
      </c>
      <c r="H5" s="128">
        <v>0</v>
      </c>
      <c r="I5" s="8">
        <v>9.6</v>
      </c>
      <c r="J5" s="8">
        <f>SUM(E5:I5)</f>
        <v>48.4</v>
      </c>
      <c r="K5" s="165">
        <v>5</v>
      </c>
    </row>
    <row r="6" spans="1:11" ht="15">
      <c r="A6" s="68">
        <v>2</v>
      </c>
      <c r="B6" s="42" t="s">
        <v>119</v>
      </c>
      <c r="C6" s="56" t="s">
        <v>120</v>
      </c>
      <c r="D6" s="45">
        <v>1</v>
      </c>
      <c r="E6" s="8">
        <v>35.3</v>
      </c>
      <c r="F6" s="9">
        <v>4</v>
      </c>
      <c r="G6" s="9">
        <v>0</v>
      </c>
      <c r="H6" s="127">
        <v>0</v>
      </c>
      <c r="I6" s="9">
        <v>11.6</v>
      </c>
      <c r="J6" s="9">
        <f aca="true" t="shared" si="0" ref="J6:J24">SUM(E6:I6)</f>
        <v>50.9</v>
      </c>
      <c r="K6" s="165">
        <v>6</v>
      </c>
    </row>
    <row r="7" spans="1:11" ht="15">
      <c r="A7" s="68">
        <v>3</v>
      </c>
      <c r="B7" s="42" t="s">
        <v>103</v>
      </c>
      <c r="C7" s="56" t="s">
        <v>121</v>
      </c>
      <c r="D7" s="45">
        <v>1</v>
      </c>
      <c r="E7" s="8">
        <v>41.3</v>
      </c>
      <c r="F7" s="8">
        <v>0</v>
      </c>
      <c r="G7" s="8">
        <v>0</v>
      </c>
      <c r="H7" s="128">
        <v>65</v>
      </c>
      <c r="I7" s="8">
        <v>31.6</v>
      </c>
      <c r="J7" s="8">
        <f t="shared" si="0"/>
        <v>137.9</v>
      </c>
      <c r="K7" s="165"/>
    </row>
    <row r="8" spans="1:11" ht="15">
      <c r="A8" s="68">
        <v>4</v>
      </c>
      <c r="B8" s="42" t="s">
        <v>122</v>
      </c>
      <c r="C8" s="56" t="s">
        <v>123</v>
      </c>
      <c r="D8" s="45">
        <v>1</v>
      </c>
      <c r="E8" s="8">
        <v>39.3</v>
      </c>
      <c r="F8" s="9">
        <v>0</v>
      </c>
      <c r="G8" s="9">
        <v>0</v>
      </c>
      <c r="H8" s="127">
        <v>0</v>
      </c>
      <c r="I8" s="9">
        <v>32</v>
      </c>
      <c r="J8" s="9">
        <f t="shared" si="0"/>
        <v>71.3</v>
      </c>
      <c r="K8" s="165"/>
    </row>
    <row r="9" spans="1:11" ht="15">
      <c r="A9" s="68">
        <v>5</v>
      </c>
      <c r="B9" s="42" t="s">
        <v>124</v>
      </c>
      <c r="C9" s="56" t="s">
        <v>125</v>
      </c>
      <c r="D9" s="45">
        <v>1</v>
      </c>
      <c r="E9" s="8" t="s">
        <v>429</v>
      </c>
      <c r="F9" s="8" t="s">
        <v>429</v>
      </c>
      <c r="G9" s="8" t="s">
        <v>429</v>
      </c>
      <c r="H9" s="8" t="s">
        <v>429</v>
      </c>
      <c r="I9" s="8" t="s">
        <v>429</v>
      </c>
      <c r="J9" s="8" t="s">
        <v>429</v>
      </c>
      <c r="K9" s="165"/>
    </row>
    <row r="10" spans="1:11" ht="15">
      <c r="A10" s="68">
        <v>7</v>
      </c>
      <c r="B10" s="42" t="s">
        <v>128</v>
      </c>
      <c r="C10" s="56" t="s">
        <v>129</v>
      </c>
      <c r="D10" s="45">
        <v>1</v>
      </c>
      <c r="E10" s="8">
        <v>33.5</v>
      </c>
      <c r="F10" s="8">
        <v>0</v>
      </c>
      <c r="G10" s="8">
        <v>0</v>
      </c>
      <c r="H10" s="128">
        <v>40</v>
      </c>
      <c r="I10" s="8">
        <v>9.6</v>
      </c>
      <c r="J10" s="8">
        <f t="shared" si="0"/>
        <v>83.1</v>
      </c>
      <c r="K10" s="165"/>
    </row>
    <row r="11" spans="1:11" ht="15">
      <c r="A11" s="68">
        <v>8</v>
      </c>
      <c r="B11" s="42" t="s">
        <v>131</v>
      </c>
      <c r="C11" s="56" t="s">
        <v>130</v>
      </c>
      <c r="D11" s="45">
        <v>1</v>
      </c>
      <c r="E11" s="8">
        <v>35.8</v>
      </c>
      <c r="F11" s="9">
        <v>16</v>
      </c>
      <c r="G11" s="9">
        <v>11</v>
      </c>
      <c r="H11" s="127"/>
      <c r="I11" s="9"/>
      <c r="J11" s="9">
        <f t="shared" si="0"/>
        <v>62.8</v>
      </c>
      <c r="K11" s="165"/>
    </row>
    <row r="12" spans="1:11" ht="15">
      <c r="A12" s="68">
        <v>9</v>
      </c>
      <c r="B12" s="42" t="s">
        <v>36</v>
      </c>
      <c r="C12" s="56" t="s">
        <v>37</v>
      </c>
      <c r="D12" s="45">
        <v>1</v>
      </c>
      <c r="E12" s="8">
        <v>38</v>
      </c>
      <c r="F12" s="8">
        <v>4</v>
      </c>
      <c r="G12" s="8">
        <v>0</v>
      </c>
      <c r="H12" s="128">
        <v>0</v>
      </c>
      <c r="I12" s="8">
        <v>30.4</v>
      </c>
      <c r="J12" s="8">
        <f t="shared" si="0"/>
        <v>72.4</v>
      </c>
      <c r="K12" s="165"/>
    </row>
    <row r="13" spans="1:11" ht="15">
      <c r="A13" s="68">
        <v>10</v>
      </c>
      <c r="B13" s="39" t="s">
        <v>132</v>
      </c>
      <c r="C13" s="39" t="s">
        <v>133</v>
      </c>
      <c r="D13" s="45">
        <v>1</v>
      </c>
      <c r="E13" s="8">
        <v>29.3</v>
      </c>
      <c r="F13" s="9">
        <v>0</v>
      </c>
      <c r="G13" s="9">
        <v>0</v>
      </c>
      <c r="H13" s="127">
        <v>40</v>
      </c>
      <c r="I13" s="9">
        <v>28.8</v>
      </c>
      <c r="J13" s="9">
        <f t="shared" si="0"/>
        <v>98.1</v>
      </c>
      <c r="K13" s="165"/>
    </row>
    <row r="14" spans="1:11" ht="15">
      <c r="A14" s="68">
        <v>11</v>
      </c>
      <c r="B14" s="39" t="s">
        <v>134</v>
      </c>
      <c r="C14" s="39" t="s">
        <v>135</v>
      </c>
      <c r="D14" s="45">
        <v>1</v>
      </c>
      <c r="E14" s="8">
        <v>34</v>
      </c>
      <c r="F14" s="8">
        <v>0</v>
      </c>
      <c r="G14" s="8">
        <v>0</v>
      </c>
      <c r="H14" s="128">
        <v>40</v>
      </c>
      <c r="I14" s="8">
        <v>27.6</v>
      </c>
      <c r="J14" s="8">
        <f t="shared" si="0"/>
        <v>101.6</v>
      </c>
      <c r="K14" s="165"/>
    </row>
    <row r="15" spans="1:11" ht="15">
      <c r="A15" s="68">
        <v>12</v>
      </c>
      <c r="B15" s="44" t="s">
        <v>136</v>
      </c>
      <c r="C15" s="39" t="s">
        <v>137</v>
      </c>
      <c r="D15" s="45">
        <v>1</v>
      </c>
      <c r="E15" s="8">
        <v>31.3</v>
      </c>
      <c r="F15" s="9">
        <v>0</v>
      </c>
      <c r="G15" s="9">
        <v>0</v>
      </c>
      <c r="H15" s="127">
        <v>0</v>
      </c>
      <c r="I15" s="9">
        <v>6.8</v>
      </c>
      <c r="J15" s="9">
        <f t="shared" si="0"/>
        <v>38.1</v>
      </c>
      <c r="K15" s="165">
        <v>3</v>
      </c>
    </row>
    <row r="16" spans="1:11" ht="15">
      <c r="A16" s="68">
        <v>13</v>
      </c>
      <c r="B16" s="42" t="s">
        <v>138</v>
      </c>
      <c r="C16" s="56" t="s">
        <v>139</v>
      </c>
      <c r="D16" s="45">
        <v>1</v>
      </c>
      <c r="E16" s="8">
        <v>30.3</v>
      </c>
      <c r="F16" s="8">
        <v>0</v>
      </c>
      <c r="G16" s="8">
        <v>0</v>
      </c>
      <c r="H16" s="128">
        <v>20</v>
      </c>
      <c r="I16" s="8">
        <v>16</v>
      </c>
      <c r="J16" s="8">
        <f t="shared" si="0"/>
        <v>66.3</v>
      </c>
      <c r="K16" s="165"/>
    </row>
    <row r="17" spans="1:11" ht="15">
      <c r="A17" s="68">
        <v>14</v>
      </c>
      <c r="B17" s="42" t="s">
        <v>140</v>
      </c>
      <c r="C17" s="56" t="s">
        <v>141</v>
      </c>
      <c r="D17" s="45">
        <v>1</v>
      </c>
      <c r="E17" s="8">
        <v>34.5</v>
      </c>
      <c r="F17" s="9">
        <v>0</v>
      </c>
      <c r="G17" s="9">
        <v>0</v>
      </c>
      <c r="H17" s="127">
        <v>0</v>
      </c>
      <c r="I17" s="9">
        <v>2.4</v>
      </c>
      <c r="J17" s="9">
        <f t="shared" si="0"/>
        <v>36.9</v>
      </c>
      <c r="K17" s="165">
        <v>2</v>
      </c>
    </row>
    <row r="18" spans="1:11" ht="15">
      <c r="A18" s="68">
        <v>15</v>
      </c>
      <c r="B18" s="42" t="s">
        <v>142</v>
      </c>
      <c r="C18" s="56" t="s">
        <v>143</v>
      </c>
      <c r="D18" s="45">
        <v>1</v>
      </c>
      <c r="E18" s="8">
        <v>45</v>
      </c>
      <c r="F18" s="9">
        <v>4</v>
      </c>
      <c r="G18" s="9">
        <v>11</v>
      </c>
      <c r="H18" s="127">
        <v>20</v>
      </c>
      <c r="I18" s="9">
        <v>52.8</v>
      </c>
      <c r="J18" s="9">
        <f t="shared" si="0"/>
        <v>132.8</v>
      </c>
      <c r="K18" s="165"/>
    </row>
    <row r="19" spans="1:11" ht="15">
      <c r="A19" s="68">
        <v>16</v>
      </c>
      <c r="B19" s="42" t="s">
        <v>144</v>
      </c>
      <c r="C19" s="56" t="s">
        <v>145</v>
      </c>
      <c r="D19" s="45">
        <v>1</v>
      </c>
      <c r="E19" s="8">
        <v>32.3</v>
      </c>
      <c r="F19" s="9">
        <v>0</v>
      </c>
      <c r="G19" s="9">
        <v>0</v>
      </c>
      <c r="H19" s="128" t="s">
        <v>430</v>
      </c>
      <c r="I19" s="128" t="s">
        <v>430</v>
      </c>
      <c r="J19" s="128" t="s">
        <v>430</v>
      </c>
      <c r="K19" s="165"/>
    </row>
    <row r="20" spans="1:11" ht="15">
      <c r="A20" s="68">
        <v>104</v>
      </c>
      <c r="B20" s="42" t="s">
        <v>252</v>
      </c>
      <c r="C20" s="56" t="s">
        <v>253</v>
      </c>
      <c r="D20" s="45">
        <v>1</v>
      </c>
      <c r="E20" s="8">
        <v>34.5</v>
      </c>
      <c r="F20" s="9">
        <v>0</v>
      </c>
      <c r="G20" s="9">
        <v>0</v>
      </c>
      <c r="H20" s="127">
        <v>0</v>
      </c>
      <c r="I20" s="9">
        <v>10.8</v>
      </c>
      <c r="J20" s="9">
        <f t="shared" si="0"/>
        <v>45.3</v>
      </c>
      <c r="K20" s="165">
        <v>4</v>
      </c>
    </row>
    <row r="21" spans="1:11" ht="15">
      <c r="A21" s="68">
        <v>105</v>
      </c>
      <c r="B21" s="42" t="s">
        <v>254</v>
      </c>
      <c r="C21" s="56" t="s">
        <v>255</v>
      </c>
      <c r="D21" s="45">
        <v>1</v>
      </c>
      <c r="E21" s="8">
        <v>39.5</v>
      </c>
      <c r="F21" s="8">
        <v>0</v>
      </c>
      <c r="G21" s="8">
        <v>0</v>
      </c>
      <c r="H21" s="128">
        <v>20</v>
      </c>
      <c r="I21" s="8">
        <v>0</v>
      </c>
      <c r="J21" s="8">
        <f t="shared" si="0"/>
        <v>59.5</v>
      </c>
      <c r="K21" s="165"/>
    </row>
    <row r="22" spans="1:11" ht="15">
      <c r="A22" s="68">
        <v>181</v>
      </c>
      <c r="B22" s="42" t="s">
        <v>407</v>
      </c>
      <c r="C22" s="36" t="s">
        <v>408</v>
      </c>
      <c r="D22" s="88">
        <v>1</v>
      </c>
      <c r="E22" s="8">
        <v>35.3</v>
      </c>
      <c r="F22" s="8">
        <v>4</v>
      </c>
      <c r="G22" s="8">
        <v>2</v>
      </c>
      <c r="H22" s="128">
        <v>80</v>
      </c>
      <c r="I22" s="8">
        <v>49.2</v>
      </c>
      <c r="J22" s="8">
        <f t="shared" si="0"/>
        <v>170.5</v>
      </c>
      <c r="K22" s="165"/>
    </row>
    <row r="23" spans="1:11" ht="15">
      <c r="A23" s="68">
        <v>183</v>
      </c>
      <c r="B23" s="39" t="s">
        <v>411</v>
      </c>
      <c r="C23" s="36" t="s">
        <v>412</v>
      </c>
      <c r="D23" s="88">
        <v>1</v>
      </c>
      <c r="E23" s="8">
        <v>46</v>
      </c>
      <c r="F23" s="9">
        <v>8</v>
      </c>
      <c r="G23" s="9">
        <v>0</v>
      </c>
      <c r="H23" s="127">
        <v>0</v>
      </c>
      <c r="I23" s="9">
        <v>72.4</v>
      </c>
      <c r="J23" s="9">
        <f t="shared" si="0"/>
        <v>126.4</v>
      </c>
      <c r="K23" s="165"/>
    </row>
    <row r="24" spans="1:11" ht="15">
      <c r="A24" s="68">
        <v>189</v>
      </c>
      <c r="B24" s="87" t="s">
        <v>423</v>
      </c>
      <c r="C24" s="87" t="s">
        <v>424</v>
      </c>
      <c r="D24" s="89">
        <v>1</v>
      </c>
      <c r="E24" s="8">
        <v>27</v>
      </c>
      <c r="F24" s="9">
        <v>0</v>
      </c>
      <c r="G24" s="9">
        <v>0</v>
      </c>
      <c r="H24" s="127">
        <v>0</v>
      </c>
      <c r="I24" s="9">
        <v>2.8</v>
      </c>
      <c r="J24" s="9">
        <f t="shared" si="0"/>
        <v>29.8</v>
      </c>
      <c r="K24" s="165">
        <v>1</v>
      </c>
    </row>
  </sheetData>
  <sheetProtection/>
  <autoFilter ref="A4:J19"/>
  <printOptions/>
  <pageMargins left="0.25" right="0.25" top="0.75" bottom="0.75" header="0.3" footer="0.3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1:K25"/>
  <sheetViews>
    <sheetView zoomScale="90" zoomScaleNormal="90" zoomScaleSheetLayoutView="96" zoomScalePageLayoutView="0" workbookViewId="0" topLeftCell="A2">
      <selection activeCell="C30" sqref="C30"/>
    </sheetView>
  </sheetViews>
  <sheetFormatPr defaultColWidth="9.140625" defaultRowHeight="12.75"/>
  <cols>
    <col min="1" max="1" width="11.421875" style="3" bestFit="1" customWidth="1"/>
    <col min="2" max="2" width="24.28125" style="3" bestFit="1" customWidth="1"/>
    <col min="3" max="3" width="23.00390625" style="3" bestFit="1" customWidth="1"/>
    <col min="4" max="7" width="9.140625" style="3" customWidth="1"/>
    <col min="8" max="8" width="10.57421875" style="3" bestFit="1" customWidth="1"/>
    <col min="9" max="10" width="9.140625" style="3" customWidth="1"/>
    <col min="11" max="11" width="12.421875" style="3" customWidth="1"/>
    <col min="12" max="16384" width="9.140625" style="3" customWidth="1"/>
  </cols>
  <sheetData>
    <row r="1" ht="26.25">
      <c r="A1" s="1" t="s">
        <v>108</v>
      </c>
    </row>
    <row r="3" ht="13.5" thickBot="1"/>
    <row r="4" spans="1:11" s="5" customFormat="1" ht="13.5" thickBot="1">
      <c r="A4" s="28" t="s">
        <v>1</v>
      </c>
      <c r="B4" s="29" t="s">
        <v>2</v>
      </c>
      <c r="C4" s="29" t="s">
        <v>3</v>
      </c>
      <c r="D4" s="29" t="s">
        <v>5</v>
      </c>
      <c r="E4" s="94" t="s">
        <v>6</v>
      </c>
      <c r="F4" s="95" t="s">
        <v>7</v>
      </c>
      <c r="G4" s="95" t="s">
        <v>8</v>
      </c>
      <c r="H4" s="95" t="s">
        <v>9</v>
      </c>
      <c r="I4" s="95" t="s">
        <v>10</v>
      </c>
      <c r="J4" s="95" t="s">
        <v>11</v>
      </c>
      <c r="K4" s="96" t="s">
        <v>425</v>
      </c>
    </row>
    <row r="5" spans="1:11" ht="15">
      <c r="A5" s="68">
        <v>17</v>
      </c>
      <c r="B5" s="44" t="s">
        <v>161</v>
      </c>
      <c r="C5" s="44" t="s">
        <v>162</v>
      </c>
      <c r="D5" s="45">
        <v>2</v>
      </c>
      <c r="E5" s="16">
        <v>36</v>
      </c>
      <c r="F5" s="90">
        <v>0</v>
      </c>
      <c r="G5" s="90">
        <v>0</v>
      </c>
      <c r="H5" s="90" t="s">
        <v>430</v>
      </c>
      <c r="I5" s="90">
        <v>2.4</v>
      </c>
      <c r="J5" s="90" t="s">
        <v>430</v>
      </c>
      <c r="K5" s="91"/>
    </row>
    <row r="6" spans="1:11" ht="15">
      <c r="A6" s="68">
        <v>18</v>
      </c>
      <c r="B6" s="42" t="s">
        <v>148</v>
      </c>
      <c r="C6" s="56" t="s">
        <v>149</v>
      </c>
      <c r="D6" s="45">
        <v>2</v>
      </c>
      <c r="E6" s="15">
        <v>28</v>
      </c>
      <c r="F6" s="8">
        <v>0</v>
      </c>
      <c r="G6" s="8">
        <v>0</v>
      </c>
      <c r="H6" s="8">
        <v>0</v>
      </c>
      <c r="I6" s="8">
        <v>0</v>
      </c>
      <c r="J6" s="8">
        <f>SUM(E6:I6)</f>
        <v>28</v>
      </c>
      <c r="K6" s="92">
        <v>1</v>
      </c>
    </row>
    <row r="7" spans="1:11" ht="15">
      <c r="A7" s="68">
        <v>19</v>
      </c>
      <c r="B7" s="44" t="s">
        <v>150</v>
      </c>
      <c r="C7" s="44" t="s">
        <v>151</v>
      </c>
      <c r="D7" s="45">
        <v>2</v>
      </c>
      <c r="E7" s="15">
        <v>35.3</v>
      </c>
      <c r="F7" s="8">
        <v>4</v>
      </c>
      <c r="G7" s="8">
        <v>0</v>
      </c>
      <c r="H7" s="8">
        <v>0</v>
      </c>
      <c r="I7" s="8">
        <v>10</v>
      </c>
      <c r="J7" s="8">
        <f>SUM(E7:I7)</f>
        <v>49.3</v>
      </c>
      <c r="K7" s="92">
        <v>4</v>
      </c>
    </row>
    <row r="8" spans="1:11" ht="15">
      <c r="A8" s="68">
        <v>20</v>
      </c>
      <c r="B8" s="75" t="s">
        <v>152</v>
      </c>
      <c r="C8" s="75" t="s">
        <v>153</v>
      </c>
      <c r="D8" s="45">
        <v>2</v>
      </c>
      <c r="E8" s="15">
        <v>36</v>
      </c>
      <c r="F8" s="9">
        <v>0</v>
      </c>
      <c r="G8" s="9">
        <v>0</v>
      </c>
      <c r="H8" s="9">
        <v>0</v>
      </c>
      <c r="I8" s="9">
        <v>3.2</v>
      </c>
      <c r="J8" s="8">
        <f>SUM(E8:I8)</f>
        <v>39.2</v>
      </c>
      <c r="K8" s="92">
        <v>2</v>
      </c>
    </row>
    <row r="9" spans="1:11" ht="15">
      <c r="A9" s="68">
        <v>21</v>
      </c>
      <c r="B9" s="75" t="s">
        <v>154</v>
      </c>
      <c r="C9" s="75" t="s">
        <v>155</v>
      </c>
      <c r="D9" s="45">
        <v>2</v>
      </c>
      <c r="E9" s="15" t="s">
        <v>434</v>
      </c>
      <c r="F9" s="8"/>
      <c r="G9" s="8"/>
      <c r="H9" s="8"/>
      <c r="I9" s="8"/>
      <c r="J9" s="8" t="s">
        <v>434</v>
      </c>
      <c r="K9" s="92"/>
    </row>
    <row r="10" spans="1:11" ht="15">
      <c r="A10" s="68">
        <v>22</v>
      </c>
      <c r="B10" s="75" t="s">
        <v>54</v>
      </c>
      <c r="C10" s="75" t="s">
        <v>55</v>
      </c>
      <c r="D10" s="45">
        <v>2</v>
      </c>
      <c r="E10" s="15">
        <v>36.8</v>
      </c>
      <c r="F10" s="9" t="s">
        <v>431</v>
      </c>
      <c r="G10" s="9"/>
      <c r="H10" s="9"/>
      <c r="I10" s="9"/>
      <c r="J10" s="9" t="s">
        <v>431</v>
      </c>
      <c r="K10" s="92"/>
    </row>
    <row r="11" spans="1:11" ht="15">
      <c r="A11" s="68">
        <v>23</v>
      </c>
      <c r="B11" s="44" t="s">
        <v>156</v>
      </c>
      <c r="C11" s="44" t="s">
        <v>100</v>
      </c>
      <c r="D11" s="88">
        <v>2</v>
      </c>
      <c r="E11" s="15">
        <v>38.3</v>
      </c>
      <c r="F11" s="8">
        <v>4</v>
      </c>
      <c r="G11" s="8">
        <v>0</v>
      </c>
      <c r="H11" s="8"/>
      <c r="I11" s="8"/>
      <c r="J11" s="8" t="s">
        <v>431</v>
      </c>
      <c r="K11" s="92"/>
    </row>
    <row r="12" spans="1:11" ht="15">
      <c r="A12" s="68">
        <v>24</v>
      </c>
      <c r="B12" s="44" t="s">
        <v>157</v>
      </c>
      <c r="C12" s="44" t="s">
        <v>158</v>
      </c>
      <c r="D12" s="88">
        <v>2</v>
      </c>
      <c r="E12" s="15">
        <v>35.3</v>
      </c>
      <c r="F12" s="9">
        <v>0</v>
      </c>
      <c r="G12" s="9">
        <v>0</v>
      </c>
      <c r="H12" s="9">
        <v>0</v>
      </c>
      <c r="I12" s="9">
        <v>6</v>
      </c>
      <c r="J12" s="8">
        <f>SUM(E12:I12)</f>
        <v>41.3</v>
      </c>
      <c r="K12" s="92">
        <v>3</v>
      </c>
    </row>
    <row r="13" spans="1:11" ht="15">
      <c r="A13" s="68">
        <v>25</v>
      </c>
      <c r="B13" s="44" t="s">
        <v>159</v>
      </c>
      <c r="C13" s="44" t="s">
        <v>160</v>
      </c>
      <c r="D13" s="88">
        <v>2</v>
      </c>
      <c r="E13" s="15">
        <v>44.3</v>
      </c>
      <c r="F13" s="9">
        <v>4</v>
      </c>
      <c r="G13" s="9">
        <v>0</v>
      </c>
      <c r="H13" s="9">
        <v>20</v>
      </c>
      <c r="I13" s="9">
        <v>19.2</v>
      </c>
      <c r="J13" s="8">
        <f>SUM(E13:I13)</f>
        <v>87.5</v>
      </c>
      <c r="K13" s="92">
        <v>6</v>
      </c>
    </row>
    <row r="14" spans="1:11" ht="15">
      <c r="A14" s="68">
        <v>26</v>
      </c>
      <c r="B14" s="42" t="s">
        <v>146</v>
      </c>
      <c r="C14" s="56" t="s">
        <v>147</v>
      </c>
      <c r="D14" s="88">
        <v>2</v>
      </c>
      <c r="E14" s="15">
        <v>40.3</v>
      </c>
      <c r="F14" s="8">
        <v>0</v>
      </c>
      <c r="G14" s="8">
        <v>0</v>
      </c>
      <c r="H14" s="8">
        <v>20</v>
      </c>
      <c r="I14" s="8">
        <v>18</v>
      </c>
      <c r="J14" s="8">
        <f>SUM(E14:I14)</f>
        <v>78.3</v>
      </c>
      <c r="K14" s="92">
        <v>5</v>
      </c>
    </row>
    <row r="15" spans="1:11" ht="15">
      <c r="A15" s="68">
        <v>182</v>
      </c>
      <c r="B15" s="39" t="s">
        <v>409</v>
      </c>
      <c r="C15" s="36" t="s">
        <v>410</v>
      </c>
      <c r="D15" s="88">
        <v>2</v>
      </c>
      <c r="E15" s="15" t="s">
        <v>434</v>
      </c>
      <c r="F15" s="9"/>
      <c r="G15" s="9"/>
      <c r="H15" s="9"/>
      <c r="I15" s="9"/>
      <c r="J15" s="9" t="s">
        <v>434</v>
      </c>
      <c r="K15" s="92"/>
    </row>
    <row r="16" spans="1:11" ht="15.75" thickBot="1">
      <c r="A16" s="68"/>
      <c r="B16" s="32"/>
      <c r="C16" s="55"/>
      <c r="D16" s="45"/>
      <c r="E16" s="17"/>
      <c r="F16" s="18"/>
      <c r="G16" s="18"/>
      <c r="H16" s="18"/>
      <c r="I16" s="18"/>
      <c r="J16" s="18"/>
      <c r="K16" s="93"/>
    </row>
    <row r="20" ht="26.25">
      <c r="A20" s="1" t="s">
        <v>109</v>
      </c>
    </row>
    <row r="22" ht="13.5" thickBot="1"/>
    <row r="23" spans="1:11" ht="13.5" thickBot="1">
      <c r="A23" s="28" t="s">
        <v>23</v>
      </c>
      <c r="B23" s="29" t="s">
        <v>2</v>
      </c>
      <c r="C23" s="29" t="s">
        <v>3</v>
      </c>
      <c r="D23" s="29" t="s">
        <v>5</v>
      </c>
      <c r="E23" s="29" t="s">
        <v>6</v>
      </c>
      <c r="F23" s="29" t="s">
        <v>7</v>
      </c>
      <c r="G23" s="29" t="s">
        <v>8</v>
      </c>
      <c r="H23" s="29" t="s">
        <v>9</v>
      </c>
      <c r="I23" s="29" t="s">
        <v>10</v>
      </c>
      <c r="J23" s="29" t="s">
        <v>11</v>
      </c>
      <c r="K23" s="96" t="s">
        <v>425</v>
      </c>
    </row>
    <row r="24" spans="1:11" s="62" customFormat="1" ht="15">
      <c r="A24" s="68">
        <v>27</v>
      </c>
      <c r="B24" s="42" t="s">
        <v>163</v>
      </c>
      <c r="C24" s="56" t="s">
        <v>86</v>
      </c>
      <c r="D24" s="33">
        <v>3</v>
      </c>
      <c r="E24" s="99">
        <v>28.4</v>
      </c>
      <c r="F24" s="100">
        <v>0</v>
      </c>
      <c r="G24" s="100">
        <v>0</v>
      </c>
      <c r="H24" s="100">
        <v>0</v>
      </c>
      <c r="I24" s="100">
        <v>0</v>
      </c>
      <c r="J24" s="101">
        <v>28.4</v>
      </c>
      <c r="K24" s="105">
        <v>1</v>
      </c>
    </row>
    <row r="25" spans="1:11" s="62" customFormat="1" ht="15">
      <c r="A25" s="68"/>
      <c r="B25" s="32"/>
      <c r="C25" s="55"/>
      <c r="D25" s="33"/>
      <c r="E25" s="102"/>
      <c r="F25" s="103"/>
      <c r="G25" s="103"/>
      <c r="H25" s="103"/>
      <c r="I25" s="103"/>
      <c r="J25" s="104"/>
      <c r="K25" s="106"/>
    </row>
  </sheetData>
  <sheetProtection/>
  <printOptions/>
  <pageMargins left="0.25" right="0.25" top="0.75" bottom="0.75" header="0.3" footer="0.3"/>
  <pageSetup fitToHeight="2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1:S61"/>
  <sheetViews>
    <sheetView tabSelected="1" zoomScaleSheetLayoutView="91" zoomScalePageLayoutView="0" workbookViewId="0" topLeftCell="D1">
      <selection activeCell="U44" sqref="U44"/>
    </sheetView>
  </sheetViews>
  <sheetFormatPr defaultColWidth="9.140625" defaultRowHeight="12.75"/>
  <cols>
    <col min="1" max="1" width="11.421875" style="3" bestFit="1" customWidth="1"/>
    <col min="2" max="2" width="25.7109375" style="3" bestFit="1" customWidth="1"/>
    <col min="3" max="3" width="30.421875" style="3" bestFit="1" customWidth="1"/>
    <col min="4" max="4" width="17.00390625" style="3" bestFit="1" customWidth="1"/>
    <col min="5" max="5" width="6.57421875" style="2" customWidth="1"/>
    <col min="6" max="8" width="9.140625" style="3" customWidth="1"/>
    <col min="9" max="9" width="9.140625" style="130" customWidth="1"/>
    <col min="10" max="10" width="9.140625" style="3" customWidth="1"/>
    <col min="11" max="11" width="11.28125" style="3" bestFit="1" customWidth="1"/>
    <col min="12" max="12" width="9.140625" style="2" customWidth="1"/>
    <col min="13" max="13" width="4.7109375" style="13" customWidth="1"/>
    <col min="14" max="14" width="10.140625" style="2" customWidth="1"/>
    <col min="15" max="15" width="10.421875" style="2" customWidth="1"/>
    <col min="16" max="16" width="9.421875" style="2" customWidth="1"/>
    <col min="17" max="17" width="10.00390625" style="2" customWidth="1"/>
    <col min="18" max="16384" width="9.140625" style="3" customWidth="1"/>
  </cols>
  <sheetData>
    <row r="1" ht="26.25">
      <c r="A1" s="1" t="s">
        <v>110</v>
      </c>
    </row>
    <row r="3" ht="13.5" thickBot="1"/>
    <row r="4" spans="1:17" s="5" customFormat="1" ht="39" thickBot="1">
      <c r="A4" s="28" t="s">
        <v>1</v>
      </c>
      <c r="B4" s="29" t="s">
        <v>2</v>
      </c>
      <c r="C4" s="29" t="s">
        <v>3</v>
      </c>
      <c r="D4" s="29" t="s">
        <v>4</v>
      </c>
      <c r="E4" s="29" t="s">
        <v>20</v>
      </c>
      <c r="F4" s="29" t="s">
        <v>6</v>
      </c>
      <c r="G4" s="29" t="s">
        <v>7</v>
      </c>
      <c r="H4" s="29" t="s">
        <v>8</v>
      </c>
      <c r="I4" s="131" t="s">
        <v>9</v>
      </c>
      <c r="J4" s="29" t="s">
        <v>10</v>
      </c>
      <c r="K4" s="29" t="s">
        <v>11</v>
      </c>
      <c r="L4" s="54" t="s">
        <v>13</v>
      </c>
      <c r="M4" s="29"/>
      <c r="N4" s="54" t="s">
        <v>426</v>
      </c>
      <c r="O4" s="54" t="s">
        <v>59</v>
      </c>
      <c r="P4" s="54" t="s">
        <v>14</v>
      </c>
      <c r="Q4" s="183" t="s">
        <v>15</v>
      </c>
    </row>
    <row r="5" spans="1:17" ht="15">
      <c r="A5" s="68">
        <v>159</v>
      </c>
      <c r="B5" s="42" t="s">
        <v>402</v>
      </c>
      <c r="C5" s="56" t="s">
        <v>401</v>
      </c>
      <c r="D5" s="43" t="s">
        <v>78</v>
      </c>
      <c r="E5" s="45">
        <v>2</v>
      </c>
      <c r="F5" s="16">
        <v>37.5</v>
      </c>
      <c r="G5" s="16">
        <v>0</v>
      </c>
      <c r="H5" s="16">
        <v>0</v>
      </c>
      <c r="I5" s="140">
        <v>0</v>
      </c>
      <c r="J5" s="16">
        <v>0</v>
      </c>
      <c r="K5" s="16">
        <f aca="true" t="shared" si="0" ref="K5:K11">SUM(F5:J5)</f>
        <v>37.5</v>
      </c>
      <c r="L5" s="195">
        <f>SUM(K5:K7)</f>
        <v>109.9</v>
      </c>
      <c r="M5" s="34"/>
      <c r="N5" s="50">
        <v>3</v>
      </c>
      <c r="O5" s="50"/>
      <c r="P5" s="151"/>
      <c r="Q5" s="151"/>
    </row>
    <row r="6" spans="1:17" ht="15">
      <c r="A6" s="68">
        <v>160</v>
      </c>
      <c r="B6" s="42" t="s">
        <v>351</v>
      </c>
      <c r="C6" s="56" t="s">
        <v>352</v>
      </c>
      <c r="D6" s="43" t="s">
        <v>78</v>
      </c>
      <c r="E6" s="45">
        <v>3</v>
      </c>
      <c r="F6" s="15">
        <v>30.5</v>
      </c>
      <c r="G6" s="9">
        <v>0</v>
      </c>
      <c r="H6" s="9">
        <v>0</v>
      </c>
      <c r="I6" s="127">
        <v>0</v>
      </c>
      <c r="J6" s="9">
        <v>2</v>
      </c>
      <c r="K6" s="9">
        <f t="shared" si="0"/>
        <v>32.5</v>
      </c>
      <c r="L6" s="196"/>
      <c r="M6" s="10"/>
      <c r="N6" s="51"/>
      <c r="O6" s="51">
        <v>6</v>
      </c>
      <c r="P6" s="150"/>
      <c r="Q6" s="150"/>
    </row>
    <row r="7" spans="1:17" ht="15">
      <c r="A7" s="68">
        <v>157</v>
      </c>
      <c r="B7" s="42" t="s">
        <v>34</v>
      </c>
      <c r="C7" s="56" t="s">
        <v>45</v>
      </c>
      <c r="D7" s="43" t="s">
        <v>78</v>
      </c>
      <c r="E7" s="45">
        <v>2</v>
      </c>
      <c r="F7" s="15">
        <v>33.5</v>
      </c>
      <c r="G7" s="8">
        <v>4</v>
      </c>
      <c r="H7" s="8">
        <v>0</v>
      </c>
      <c r="I7" s="128">
        <v>0</v>
      </c>
      <c r="J7" s="8">
        <v>2.4</v>
      </c>
      <c r="K7" s="8">
        <f t="shared" si="0"/>
        <v>39.9</v>
      </c>
      <c r="L7" s="196"/>
      <c r="M7" s="11"/>
      <c r="N7" s="51"/>
      <c r="O7" s="51"/>
      <c r="P7" s="150"/>
      <c r="Q7" s="150"/>
    </row>
    <row r="8" spans="1:17" ht="15.75" thickBot="1">
      <c r="A8" s="68">
        <v>158</v>
      </c>
      <c r="B8" s="42" t="s">
        <v>348</v>
      </c>
      <c r="C8" s="56" t="s">
        <v>349</v>
      </c>
      <c r="D8" s="43" t="s">
        <v>78</v>
      </c>
      <c r="E8" s="45">
        <v>3</v>
      </c>
      <c r="F8" s="17">
        <v>36</v>
      </c>
      <c r="G8" s="18">
        <v>0</v>
      </c>
      <c r="H8" s="18">
        <v>0</v>
      </c>
      <c r="I8" s="129">
        <v>0</v>
      </c>
      <c r="J8" s="18">
        <v>4</v>
      </c>
      <c r="K8" s="18">
        <f t="shared" si="0"/>
        <v>40</v>
      </c>
      <c r="L8" s="197"/>
      <c r="M8" s="10"/>
      <c r="N8" s="51"/>
      <c r="O8" s="51"/>
      <c r="P8" s="153">
        <v>2</v>
      </c>
      <c r="Q8" s="153">
        <v>2</v>
      </c>
    </row>
    <row r="9" spans="1:18" ht="15">
      <c r="A9" s="135">
        <v>168</v>
      </c>
      <c r="B9" s="139" t="s">
        <v>366</v>
      </c>
      <c r="C9" s="78" t="s">
        <v>367</v>
      </c>
      <c r="D9" s="138" t="s">
        <v>368</v>
      </c>
      <c r="E9" s="136">
        <v>3</v>
      </c>
      <c r="F9" s="16">
        <v>26.5</v>
      </c>
      <c r="G9" s="90">
        <v>4</v>
      </c>
      <c r="H9" s="90">
        <v>0</v>
      </c>
      <c r="I9" s="133">
        <v>0</v>
      </c>
      <c r="J9" s="90">
        <v>0</v>
      </c>
      <c r="K9" s="90">
        <f t="shared" si="0"/>
        <v>30.5</v>
      </c>
      <c r="L9" s="195">
        <f>SUM(K9,K10,K11)</f>
        <v>131.89999999999998</v>
      </c>
      <c r="M9" s="34"/>
      <c r="N9" s="50"/>
      <c r="O9" s="50">
        <v>3</v>
      </c>
      <c r="P9" s="151"/>
      <c r="Q9" s="151"/>
      <c r="R9" s="137" t="s">
        <v>437</v>
      </c>
    </row>
    <row r="10" spans="1:17" ht="15">
      <c r="A10" s="68">
        <v>165</v>
      </c>
      <c r="B10" s="42" t="s">
        <v>350</v>
      </c>
      <c r="C10" s="56" t="s">
        <v>77</v>
      </c>
      <c r="D10" s="80" t="s">
        <v>368</v>
      </c>
      <c r="E10" s="45">
        <v>2</v>
      </c>
      <c r="F10" s="15">
        <v>35.8</v>
      </c>
      <c r="G10" s="8">
        <v>0</v>
      </c>
      <c r="H10" s="8">
        <v>0</v>
      </c>
      <c r="I10" s="128">
        <v>0</v>
      </c>
      <c r="J10" s="8">
        <v>8.8</v>
      </c>
      <c r="K10" s="8">
        <f t="shared" si="0"/>
        <v>44.599999999999994</v>
      </c>
      <c r="L10" s="196"/>
      <c r="M10" s="10"/>
      <c r="N10" s="51"/>
      <c r="O10" s="51"/>
      <c r="P10" s="150"/>
      <c r="Q10" s="150"/>
    </row>
    <row r="11" spans="1:17" ht="15">
      <c r="A11" s="68">
        <v>167</v>
      </c>
      <c r="B11" s="81" t="s">
        <v>364</v>
      </c>
      <c r="C11" s="39" t="s">
        <v>365</v>
      </c>
      <c r="D11" s="80" t="s">
        <v>368</v>
      </c>
      <c r="E11" s="45">
        <v>2</v>
      </c>
      <c r="F11" s="15">
        <v>42.8</v>
      </c>
      <c r="G11" s="8">
        <v>0</v>
      </c>
      <c r="H11" s="8">
        <v>0</v>
      </c>
      <c r="I11" s="128">
        <v>0</v>
      </c>
      <c r="J11" s="8">
        <v>14</v>
      </c>
      <c r="K11" s="8">
        <f t="shared" si="0"/>
        <v>56.8</v>
      </c>
      <c r="L11" s="196"/>
      <c r="M11" s="11"/>
      <c r="N11" s="51"/>
      <c r="O11" s="51"/>
      <c r="P11" s="150"/>
      <c r="Q11" s="150"/>
    </row>
    <row r="12" spans="1:17" ht="15.75" thickBot="1">
      <c r="A12" s="68">
        <v>166</v>
      </c>
      <c r="B12" s="81" t="s">
        <v>362</v>
      </c>
      <c r="C12" s="39" t="s">
        <v>363</v>
      </c>
      <c r="D12" s="80" t="s">
        <v>368</v>
      </c>
      <c r="E12" s="45">
        <v>3</v>
      </c>
      <c r="F12" s="17">
        <v>41</v>
      </c>
      <c r="G12" s="18">
        <v>0</v>
      </c>
      <c r="H12" s="18">
        <v>0</v>
      </c>
      <c r="I12" s="129" t="s">
        <v>430</v>
      </c>
      <c r="J12" s="112" t="s">
        <v>432</v>
      </c>
      <c r="K12" s="18" t="s">
        <v>430</v>
      </c>
      <c r="L12" s="197"/>
      <c r="M12" s="10"/>
      <c r="N12" s="51"/>
      <c r="O12" s="51"/>
      <c r="P12" s="153"/>
      <c r="Q12" s="153"/>
    </row>
    <row r="13" spans="1:17" ht="15">
      <c r="A13" s="68">
        <v>164</v>
      </c>
      <c r="B13" s="42" t="s">
        <v>358</v>
      </c>
      <c r="C13" s="56" t="s">
        <v>359</v>
      </c>
      <c r="D13" s="43" t="s">
        <v>79</v>
      </c>
      <c r="E13" s="45">
        <v>3</v>
      </c>
      <c r="F13" s="16">
        <v>27.3</v>
      </c>
      <c r="G13" s="90">
        <v>0</v>
      </c>
      <c r="H13" s="90">
        <v>0</v>
      </c>
      <c r="I13" s="133">
        <v>0</v>
      </c>
      <c r="J13" s="90">
        <v>0</v>
      </c>
      <c r="K13" s="90">
        <f>SUM(F13:J13)</f>
        <v>27.3</v>
      </c>
      <c r="L13" s="195">
        <f>SUM(K13:K15)</f>
        <v>105.7</v>
      </c>
      <c r="M13" s="34"/>
      <c r="N13" s="50"/>
      <c r="O13" s="50">
        <v>2</v>
      </c>
      <c r="P13" s="151"/>
      <c r="Q13" s="151"/>
    </row>
    <row r="14" spans="1:17" ht="15">
      <c r="A14" s="68">
        <v>162</v>
      </c>
      <c r="B14" s="42" t="s">
        <v>354</v>
      </c>
      <c r="C14" s="56" t="s">
        <v>355</v>
      </c>
      <c r="D14" s="43" t="s">
        <v>79</v>
      </c>
      <c r="E14" s="45">
        <v>3</v>
      </c>
      <c r="F14" s="15">
        <v>25</v>
      </c>
      <c r="G14" s="9">
        <v>0</v>
      </c>
      <c r="H14" s="9">
        <v>0</v>
      </c>
      <c r="I14" s="127">
        <v>0</v>
      </c>
      <c r="J14" s="9">
        <v>6.4</v>
      </c>
      <c r="K14" s="9">
        <f>SUM(F14:J14)</f>
        <v>31.4</v>
      </c>
      <c r="L14" s="196"/>
      <c r="M14" s="10"/>
      <c r="N14" s="51"/>
      <c r="O14" s="51">
        <v>5</v>
      </c>
      <c r="P14" s="150"/>
      <c r="Q14" s="150"/>
    </row>
    <row r="15" spans="1:17" ht="15">
      <c r="A15" s="68">
        <v>163</v>
      </c>
      <c r="B15" s="42" t="s">
        <v>356</v>
      </c>
      <c r="C15" s="56" t="s">
        <v>357</v>
      </c>
      <c r="D15" s="43" t="s">
        <v>79</v>
      </c>
      <c r="E15" s="45">
        <v>2</v>
      </c>
      <c r="F15" s="15">
        <v>31</v>
      </c>
      <c r="G15" s="8">
        <v>4</v>
      </c>
      <c r="H15" s="8">
        <v>0</v>
      </c>
      <c r="I15" s="128">
        <v>0</v>
      </c>
      <c r="J15" s="8">
        <v>12</v>
      </c>
      <c r="K15" s="8">
        <f>SUM(F15:J15)</f>
        <v>47</v>
      </c>
      <c r="L15" s="196"/>
      <c r="M15" s="11"/>
      <c r="N15" s="51"/>
      <c r="O15" s="51"/>
      <c r="P15" s="150"/>
      <c r="Q15" s="150"/>
    </row>
    <row r="16" spans="1:17" ht="15.75" thickBot="1">
      <c r="A16" s="68">
        <v>161</v>
      </c>
      <c r="B16" s="42" t="s">
        <v>17</v>
      </c>
      <c r="C16" s="56" t="s">
        <v>353</v>
      </c>
      <c r="D16" s="43" t="s">
        <v>79</v>
      </c>
      <c r="E16" s="45">
        <v>2</v>
      </c>
      <c r="F16" s="17">
        <v>32.3</v>
      </c>
      <c r="G16" s="112" t="s">
        <v>430</v>
      </c>
      <c r="H16" s="112" t="s">
        <v>430</v>
      </c>
      <c r="I16" s="112" t="s">
        <v>430</v>
      </c>
      <c r="J16" s="112" t="s">
        <v>430</v>
      </c>
      <c r="K16" s="112" t="s">
        <v>430</v>
      </c>
      <c r="L16" s="197"/>
      <c r="M16" s="10"/>
      <c r="N16" s="51"/>
      <c r="O16" s="51"/>
      <c r="P16" s="153">
        <v>1</v>
      </c>
      <c r="Q16" s="153">
        <v>1</v>
      </c>
    </row>
    <row r="17" spans="1:17" ht="15">
      <c r="A17" s="68">
        <v>138</v>
      </c>
      <c r="B17" s="42" t="s">
        <v>82</v>
      </c>
      <c r="C17" s="56" t="s">
        <v>313</v>
      </c>
      <c r="D17" s="43" t="s">
        <v>398</v>
      </c>
      <c r="E17" s="45">
        <v>2</v>
      </c>
      <c r="F17" s="16">
        <v>30.5</v>
      </c>
      <c r="G17" s="14">
        <v>4</v>
      </c>
      <c r="H17" s="14">
        <v>0</v>
      </c>
      <c r="I17" s="126">
        <v>0</v>
      </c>
      <c r="J17" s="14">
        <v>0.8</v>
      </c>
      <c r="K17" s="14">
        <f aca="true" t="shared" si="1" ref="K17:K27">SUM(F17:J17)</f>
        <v>35.3</v>
      </c>
      <c r="L17" s="195">
        <f>K18+K17+K19</f>
        <v>113.39999999999999</v>
      </c>
      <c r="M17" s="34"/>
      <c r="N17" s="50">
        <v>1</v>
      </c>
      <c r="O17" s="50"/>
      <c r="P17" s="151"/>
      <c r="Q17" s="151"/>
    </row>
    <row r="18" spans="1:17" ht="15">
      <c r="A18" s="68">
        <v>139</v>
      </c>
      <c r="B18" s="42" t="s">
        <v>83</v>
      </c>
      <c r="C18" s="56" t="s">
        <v>314</v>
      </c>
      <c r="D18" s="43" t="s">
        <v>398</v>
      </c>
      <c r="E18" s="45">
        <v>3</v>
      </c>
      <c r="F18" s="15">
        <v>21</v>
      </c>
      <c r="G18" s="9">
        <v>0</v>
      </c>
      <c r="H18" s="9">
        <v>0</v>
      </c>
      <c r="I18" s="127">
        <v>0</v>
      </c>
      <c r="J18" s="9">
        <v>4.8</v>
      </c>
      <c r="K18" s="9">
        <f t="shared" si="1"/>
        <v>25.8</v>
      </c>
      <c r="L18" s="196"/>
      <c r="M18" s="10"/>
      <c r="N18" s="51"/>
      <c r="O18" s="51">
        <v>1</v>
      </c>
      <c r="P18" s="150"/>
      <c r="Q18" s="150"/>
    </row>
    <row r="19" spans="1:17" ht="15">
      <c r="A19" s="68">
        <v>140</v>
      </c>
      <c r="B19" s="42" t="s">
        <v>315</v>
      </c>
      <c r="C19" s="56" t="s">
        <v>316</v>
      </c>
      <c r="D19" s="43" t="s">
        <v>398</v>
      </c>
      <c r="E19" s="45">
        <v>2</v>
      </c>
      <c r="F19" s="15">
        <v>31.5</v>
      </c>
      <c r="G19" s="8">
        <v>4</v>
      </c>
      <c r="H19" s="8">
        <v>0</v>
      </c>
      <c r="I19" s="128">
        <v>0</v>
      </c>
      <c r="J19" s="8">
        <v>16.8</v>
      </c>
      <c r="K19" s="8">
        <f t="shared" si="1"/>
        <v>52.3</v>
      </c>
      <c r="L19" s="196"/>
      <c r="M19" s="11"/>
      <c r="N19" s="51"/>
      <c r="O19" s="51"/>
      <c r="P19" s="150"/>
      <c r="Q19" s="150"/>
    </row>
    <row r="20" spans="1:17" ht="15.75" thickBot="1">
      <c r="A20" s="68">
        <v>141</v>
      </c>
      <c r="B20" s="42" t="s">
        <v>317</v>
      </c>
      <c r="C20" s="56" t="s">
        <v>318</v>
      </c>
      <c r="D20" s="43" t="s">
        <v>398</v>
      </c>
      <c r="E20" s="45">
        <v>3</v>
      </c>
      <c r="F20" s="17">
        <v>31.3</v>
      </c>
      <c r="G20" s="18">
        <v>0</v>
      </c>
      <c r="H20" s="18">
        <v>0</v>
      </c>
      <c r="I20" s="129">
        <v>60</v>
      </c>
      <c r="J20" s="18">
        <v>14.4</v>
      </c>
      <c r="K20" s="18">
        <f t="shared" si="1"/>
        <v>105.7</v>
      </c>
      <c r="L20" s="197"/>
      <c r="M20" s="10"/>
      <c r="N20" s="51"/>
      <c r="O20" s="51"/>
      <c r="P20" s="153">
        <v>4</v>
      </c>
      <c r="Q20" s="153">
        <v>4</v>
      </c>
    </row>
    <row r="21" spans="1:17" ht="15">
      <c r="A21" s="68">
        <v>136</v>
      </c>
      <c r="B21" s="42" t="s">
        <v>309</v>
      </c>
      <c r="C21" s="56" t="s">
        <v>310</v>
      </c>
      <c r="D21" s="43" t="s">
        <v>397</v>
      </c>
      <c r="E21" s="45">
        <v>2</v>
      </c>
      <c r="F21" s="16">
        <v>32.8</v>
      </c>
      <c r="G21" s="14">
        <v>4</v>
      </c>
      <c r="H21" s="14">
        <v>0</v>
      </c>
      <c r="I21" s="126">
        <v>0</v>
      </c>
      <c r="J21" s="14">
        <v>0</v>
      </c>
      <c r="K21" s="14">
        <f t="shared" si="1"/>
        <v>36.8</v>
      </c>
      <c r="L21" s="195">
        <f>K23+K22+K24</f>
        <v>297.1</v>
      </c>
      <c r="M21" s="34"/>
      <c r="N21" s="50">
        <v>2</v>
      </c>
      <c r="O21" s="50"/>
      <c r="P21" s="151"/>
      <c r="Q21" s="151"/>
    </row>
    <row r="22" spans="1:17" ht="15.75" thickBot="1">
      <c r="A22" s="68">
        <v>135</v>
      </c>
      <c r="B22" s="42" t="s">
        <v>307</v>
      </c>
      <c r="C22" s="158" t="s">
        <v>308</v>
      </c>
      <c r="D22" s="43" t="s">
        <v>397</v>
      </c>
      <c r="E22" s="45">
        <v>3</v>
      </c>
      <c r="F22" s="15">
        <v>45.3</v>
      </c>
      <c r="G22" s="9">
        <v>4</v>
      </c>
      <c r="H22" s="9">
        <v>0</v>
      </c>
      <c r="I22" s="127">
        <v>0</v>
      </c>
      <c r="J22" s="9">
        <v>0.8</v>
      </c>
      <c r="K22" s="9">
        <f t="shared" si="1"/>
        <v>50.099999999999994</v>
      </c>
      <c r="L22" s="196"/>
      <c r="M22" s="10"/>
      <c r="N22" s="51"/>
      <c r="O22" s="51"/>
      <c r="P22" s="150"/>
      <c r="Q22" s="150"/>
    </row>
    <row r="23" spans="1:17" ht="15.75" thickBot="1">
      <c r="A23" s="68">
        <v>137</v>
      </c>
      <c r="B23" s="156" t="s">
        <v>311</v>
      </c>
      <c r="C23" s="160" t="s">
        <v>312</v>
      </c>
      <c r="D23" s="157" t="s">
        <v>397</v>
      </c>
      <c r="E23" s="45">
        <v>3</v>
      </c>
      <c r="F23" s="15">
        <v>27</v>
      </c>
      <c r="G23" s="9">
        <v>0</v>
      </c>
      <c r="H23" s="9">
        <v>0</v>
      </c>
      <c r="I23" s="127">
        <v>40</v>
      </c>
      <c r="J23" s="9">
        <v>18.4</v>
      </c>
      <c r="K23" s="9">
        <f t="shared" si="1"/>
        <v>85.4</v>
      </c>
      <c r="L23" s="196"/>
      <c r="M23" s="11"/>
      <c r="N23" s="51"/>
      <c r="O23" s="51"/>
      <c r="P23" s="150"/>
      <c r="Q23" s="150"/>
    </row>
    <row r="24" spans="1:19" ht="15.75" thickBot="1">
      <c r="A24" s="68">
        <v>134</v>
      </c>
      <c r="B24" s="42" t="s">
        <v>305</v>
      </c>
      <c r="C24" s="159" t="s">
        <v>306</v>
      </c>
      <c r="D24" s="43" t="s">
        <v>397</v>
      </c>
      <c r="E24" s="45">
        <v>2</v>
      </c>
      <c r="F24" s="17">
        <v>36</v>
      </c>
      <c r="G24" s="112">
        <v>4</v>
      </c>
      <c r="H24" s="112">
        <v>0</v>
      </c>
      <c r="I24" s="134">
        <v>60</v>
      </c>
      <c r="J24" s="112">
        <v>61.6</v>
      </c>
      <c r="K24" s="112">
        <f t="shared" si="1"/>
        <v>161.6</v>
      </c>
      <c r="L24" s="197"/>
      <c r="M24" s="10"/>
      <c r="N24" s="51"/>
      <c r="O24" s="51"/>
      <c r="P24" s="153"/>
      <c r="Q24" s="153"/>
      <c r="S24" s="31"/>
    </row>
    <row r="25" spans="1:17" ht="15">
      <c r="A25" s="68">
        <v>149</v>
      </c>
      <c r="B25" s="42" t="s">
        <v>331</v>
      </c>
      <c r="C25" s="56" t="s">
        <v>332</v>
      </c>
      <c r="D25" s="43" t="s">
        <v>29</v>
      </c>
      <c r="E25" s="45">
        <v>3</v>
      </c>
      <c r="F25" s="16">
        <v>34.3</v>
      </c>
      <c r="G25" s="90">
        <v>4</v>
      </c>
      <c r="H25" s="90">
        <v>0</v>
      </c>
      <c r="I25" s="133">
        <v>0</v>
      </c>
      <c r="J25" s="90">
        <v>21.6</v>
      </c>
      <c r="K25" s="90">
        <f t="shared" si="1"/>
        <v>59.9</v>
      </c>
      <c r="L25" s="204">
        <f>SUM(K23,K25,K26)</f>
        <v>216.4</v>
      </c>
      <c r="M25" s="34"/>
      <c r="N25" s="50"/>
      <c r="O25" s="50"/>
      <c r="P25" s="151"/>
      <c r="Q25" s="151"/>
    </row>
    <row r="26" spans="1:17" ht="15">
      <c r="A26" s="68">
        <v>151</v>
      </c>
      <c r="B26" s="42" t="s">
        <v>335</v>
      </c>
      <c r="C26" s="56" t="s">
        <v>336</v>
      </c>
      <c r="D26" s="43" t="s">
        <v>29</v>
      </c>
      <c r="E26" s="45">
        <v>3</v>
      </c>
      <c r="F26" s="15">
        <v>32.3</v>
      </c>
      <c r="G26" s="9">
        <v>4</v>
      </c>
      <c r="H26" s="9">
        <v>0</v>
      </c>
      <c r="I26" s="127">
        <v>20</v>
      </c>
      <c r="J26" s="9">
        <v>14.8</v>
      </c>
      <c r="K26" s="9">
        <f t="shared" si="1"/>
        <v>71.1</v>
      </c>
      <c r="L26" s="205"/>
      <c r="M26" s="10"/>
      <c r="N26" s="51"/>
      <c r="O26" s="51"/>
      <c r="P26" s="150"/>
      <c r="Q26" s="150"/>
    </row>
    <row r="27" spans="1:17" ht="15">
      <c r="A27" s="68">
        <v>148</v>
      </c>
      <c r="B27" s="42" t="s">
        <v>329</v>
      </c>
      <c r="C27" s="56" t="s">
        <v>330</v>
      </c>
      <c r="D27" s="43" t="s">
        <v>29</v>
      </c>
      <c r="E27" s="144">
        <v>2</v>
      </c>
      <c r="F27" s="141">
        <v>29</v>
      </c>
      <c r="G27" s="142">
        <v>4</v>
      </c>
      <c r="H27" s="142">
        <v>0</v>
      </c>
      <c r="I27" s="145">
        <v>60</v>
      </c>
      <c r="J27" s="142">
        <v>22</v>
      </c>
      <c r="K27" s="142">
        <f t="shared" si="1"/>
        <v>115</v>
      </c>
      <c r="L27" s="205"/>
      <c r="M27" s="10"/>
      <c r="N27" s="51"/>
      <c r="O27" s="51"/>
      <c r="P27" s="150"/>
      <c r="Q27" s="150"/>
    </row>
    <row r="28" spans="1:19" ht="15.75" thickBot="1">
      <c r="A28" s="68">
        <v>150</v>
      </c>
      <c r="B28" s="42" t="s">
        <v>333</v>
      </c>
      <c r="C28" s="56" t="s">
        <v>334</v>
      </c>
      <c r="D28" s="43" t="s">
        <v>29</v>
      </c>
      <c r="E28" s="45">
        <v>2</v>
      </c>
      <c r="F28" s="17">
        <v>34.5</v>
      </c>
      <c r="G28" s="112" t="s">
        <v>430</v>
      </c>
      <c r="H28" s="112" t="s">
        <v>430</v>
      </c>
      <c r="I28" s="112" t="s">
        <v>430</v>
      </c>
      <c r="J28" s="112" t="s">
        <v>430</v>
      </c>
      <c r="K28" s="112" t="s">
        <v>430</v>
      </c>
      <c r="L28" s="206"/>
      <c r="M28" s="146"/>
      <c r="N28" s="143"/>
      <c r="O28" s="51"/>
      <c r="P28" s="153"/>
      <c r="Q28" s="153"/>
      <c r="S28" s="31"/>
    </row>
    <row r="29" spans="1:17" ht="15.75" thickBot="1">
      <c r="A29" s="68">
        <v>113</v>
      </c>
      <c r="B29" s="42" t="s">
        <v>101</v>
      </c>
      <c r="C29" s="56" t="s">
        <v>102</v>
      </c>
      <c r="D29" s="43" t="s">
        <v>261</v>
      </c>
      <c r="E29" s="45">
        <v>3</v>
      </c>
      <c r="F29" s="117">
        <v>32.5</v>
      </c>
      <c r="G29" s="147">
        <v>0</v>
      </c>
      <c r="H29" s="147">
        <v>0</v>
      </c>
      <c r="I29" s="148">
        <v>0</v>
      </c>
      <c r="J29" s="147">
        <v>6</v>
      </c>
      <c r="K29" s="147">
        <f>SUM(F29:J29)</f>
        <v>38.5</v>
      </c>
      <c r="L29" s="149"/>
      <c r="M29" s="163"/>
      <c r="N29" s="164"/>
      <c r="O29" s="164"/>
      <c r="P29" s="180"/>
      <c r="Q29" s="180"/>
    </row>
    <row r="30" spans="1:17" ht="15">
      <c r="A30" s="68">
        <v>35</v>
      </c>
      <c r="B30" s="42" t="s">
        <v>63</v>
      </c>
      <c r="C30" s="56" t="s">
        <v>173</v>
      </c>
      <c r="D30" s="43" t="s">
        <v>405</v>
      </c>
      <c r="E30" s="45">
        <v>3</v>
      </c>
      <c r="F30" s="16">
        <v>33</v>
      </c>
      <c r="G30" s="90">
        <v>4</v>
      </c>
      <c r="H30" s="90">
        <v>0</v>
      </c>
      <c r="I30" s="133">
        <v>0</v>
      </c>
      <c r="J30" s="90">
        <v>0</v>
      </c>
      <c r="K30" s="90">
        <f>SUM(F30:J30)</f>
        <v>37</v>
      </c>
      <c r="L30" s="201" t="s">
        <v>430</v>
      </c>
      <c r="M30" s="163"/>
      <c r="N30" s="167"/>
      <c r="O30" s="168"/>
      <c r="P30" s="207"/>
      <c r="Q30" s="201"/>
    </row>
    <row r="31" spans="1:17" ht="15">
      <c r="A31" s="68">
        <v>33</v>
      </c>
      <c r="B31" s="42" t="s">
        <v>52</v>
      </c>
      <c r="C31" s="56" t="s">
        <v>171</v>
      </c>
      <c r="D31" s="43" t="s">
        <v>405</v>
      </c>
      <c r="E31" s="45">
        <v>3</v>
      </c>
      <c r="F31" s="15">
        <v>41</v>
      </c>
      <c r="G31" s="9">
        <v>0</v>
      </c>
      <c r="H31" s="9">
        <v>0</v>
      </c>
      <c r="I31" s="127">
        <v>80</v>
      </c>
      <c r="J31" s="9">
        <v>34.8</v>
      </c>
      <c r="K31" s="9">
        <f>SUM(F31:J31)</f>
        <v>155.8</v>
      </c>
      <c r="L31" s="202"/>
      <c r="M31" s="163"/>
      <c r="N31" s="169"/>
      <c r="O31" s="165"/>
      <c r="P31" s="208"/>
      <c r="Q31" s="202"/>
    </row>
    <row r="32" spans="1:17" ht="15.75" thickBot="1">
      <c r="A32" s="68">
        <v>34</v>
      </c>
      <c r="B32" s="42" t="s">
        <v>48</v>
      </c>
      <c r="C32" s="56" t="s">
        <v>172</v>
      </c>
      <c r="D32" s="43" t="s">
        <v>405</v>
      </c>
      <c r="E32" s="45">
        <v>2</v>
      </c>
      <c r="F32" s="17">
        <v>27</v>
      </c>
      <c r="G32" s="112">
        <v>8</v>
      </c>
      <c r="H32" s="112">
        <v>0</v>
      </c>
      <c r="I32" s="134" t="s">
        <v>431</v>
      </c>
      <c r="J32" s="134" t="s">
        <v>431</v>
      </c>
      <c r="K32" s="134" t="s">
        <v>431</v>
      </c>
      <c r="L32" s="203"/>
      <c r="M32" s="163"/>
      <c r="N32" s="170"/>
      <c r="O32" s="121"/>
      <c r="P32" s="209"/>
      <c r="Q32" s="203"/>
    </row>
    <row r="33" spans="1:17" ht="15">
      <c r="A33" s="68">
        <v>30</v>
      </c>
      <c r="B33" s="42" t="s">
        <v>48</v>
      </c>
      <c r="C33" s="56" t="s">
        <v>61</v>
      </c>
      <c r="D33" s="43" t="s">
        <v>404</v>
      </c>
      <c r="E33" s="45">
        <v>2</v>
      </c>
      <c r="F33" s="16">
        <v>28</v>
      </c>
      <c r="G33" s="14">
        <v>0</v>
      </c>
      <c r="H33" s="14">
        <v>0</v>
      </c>
      <c r="I33" s="126">
        <v>0</v>
      </c>
      <c r="J33" s="14">
        <v>10.8</v>
      </c>
      <c r="K33" s="14">
        <f>SUM(F33:J33)</f>
        <v>38.8</v>
      </c>
      <c r="L33" s="198">
        <f>SUM(K33:K35)</f>
        <v>120.1</v>
      </c>
      <c r="M33" s="163"/>
      <c r="N33" s="167">
        <v>5</v>
      </c>
      <c r="O33" s="168"/>
      <c r="P33" s="207">
        <v>6</v>
      </c>
      <c r="Q33" s="207">
        <v>6</v>
      </c>
    </row>
    <row r="34" spans="1:17" ht="15">
      <c r="A34" s="68">
        <v>28</v>
      </c>
      <c r="B34" s="42" t="s">
        <v>164</v>
      </c>
      <c r="C34" s="56" t="s">
        <v>165</v>
      </c>
      <c r="D34" s="43" t="s">
        <v>404</v>
      </c>
      <c r="E34" s="45">
        <v>2</v>
      </c>
      <c r="F34" s="15">
        <v>32.5</v>
      </c>
      <c r="G34" s="8">
        <v>4</v>
      </c>
      <c r="H34" s="8">
        <v>0</v>
      </c>
      <c r="I34" s="128">
        <v>0</v>
      </c>
      <c r="J34" s="8">
        <v>3.2</v>
      </c>
      <c r="K34" s="8">
        <f>SUM(F34:J34)</f>
        <v>39.7</v>
      </c>
      <c r="L34" s="199"/>
      <c r="M34" s="163"/>
      <c r="N34" s="169"/>
      <c r="O34" s="165"/>
      <c r="P34" s="208"/>
      <c r="Q34" s="208"/>
    </row>
    <row r="35" spans="1:17" ht="15">
      <c r="A35" s="68">
        <v>31</v>
      </c>
      <c r="B35" s="42" t="s">
        <v>167</v>
      </c>
      <c r="C35" s="56" t="s">
        <v>168</v>
      </c>
      <c r="D35" s="43" t="s">
        <v>404</v>
      </c>
      <c r="E35" s="45">
        <v>3</v>
      </c>
      <c r="F35" s="15">
        <v>32.8</v>
      </c>
      <c r="G35" s="9">
        <v>0</v>
      </c>
      <c r="H35" s="9">
        <v>0</v>
      </c>
      <c r="I35" s="127">
        <v>0</v>
      </c>
      <c r="J35" s="9">
        <v>8.8</v>
      </c>
      <c r="K35" s="9">
        <f>SUM(F35:J35)</f>
        <v>41.599999999999994</v>
      </c>
      <c r="L35" s="199"/>
      <c r="M35" s="163"/>
      <c r="N35" s="169"/>
      <c r="O35" s="165"/>
      <c r="P35" s="208"/>
      <c r="Q35" s="208"/>
    </row>
    <row r="36" spans="1:17" ht="15.75" thickBot="1">
      <c r="A36" s="68">
        <v>32</v>
      </c>
      <c r="B36" s="42" t="s">
        <v>169</v>
      </c>
      <c r="C36" s="56" t="s">
        <v>170</v>
      </c>
      <c r="D36" s="43" t="s">
        <v>404</v>
      </c>
      <c r="E36" s="45">
        <v>2</v>
      </c>
      <c r="F36" s="141">
        <v>34.3</v>
      </c>
      <c r="G36" s="154">
        <v>0</v>
      </c>
      <c r="H36" s="154">
        <v>0</v>
      </c>
      <c r="I36" s="155">
        <v>0</v>
      </c>
      <c r="J36" s="154">
        <v>16</v>
      </c>
      <c r="K36" s="154">
        <f>SUM(F36:J36)</f>
        <v>50.3</v>
      </c>
      <c r="L36" s="199"/>
      <c r="M36" s="163"/>
      <c r="N36" s="170"/>
      <c r="O36" s="121"/>
      <c r="P36" s="209"/>
      <c r="Q36" s="209"/>
    </row>
    <row r="37" spans="1:17" ht="15">
      <c r="A37" s="68">
        <v>36</v>
      </c>
      <c r="B37" s="42" t="s">
        <v>174</v>
      </c>
      <c r="C37" s="56" t="s">
        <v>175</v>
      </c>
      <c r="D37" s="43" t="s">
        <v>406</v>
      </c>
      <c r="E37" s="45">
        <v>2</v>
      </c>
      <c r="F37" s="16">
        <v>34</v>
      </c>
      <c r="G37" s="14">
        <v>4</v>
      </c>
      <c r="H37" s="14">
        <v>8</v>
      </c>
      <c r="I37" s="126">
        <v>0</v>
      </c>
      <c r="J37" s="14">
        <v>46</v>
      </c>
      <c r="K37" s="14">
        <f>SUM(F37:J37)</f>
        <v>92</v>
      </c>
      <c r="L37" s="210" t="s">
        <v>430</v>
      </c>
      <c r="M37" s="163"/>
      <c r="N37" s="167"/>
      <c r="O37" s="168"/>
      <c r="P37" s="207"/>
      <c r="Q37" s="207"/>
    </row>
    <row r="38" spans="1:17" ht="15">
      <c r="A38" s="68">
        <v>39</v>
      </c>
      <c r="B38" s="42" t="s">
        <v>178</v>
      </c>
      <c r="C38" s="56" t="s">
        <v>179</v>
      </c>
      <c r="D38" s="43" t="s">
        <v>406</v>
      </c>
      <c r="E38" s="45">
        <v>3</v>
      </c>
      <c r="F38" s="15">
        <v>27.8</v>
      </c>
      <c r="G38" s="8" t="s">
        <v>430</v>
      </c>
      <c r="H38" s="8" t="s">
        <v>430</v>
      </c>
      <c r="I38" s="8" t="s">
        <v>430</v>
      </c>
      <c r="J38" s="8" t="s">
        <v>430</v>
      </c>
      <c r="K38" s="8" t="s">
        <v>430</v>
      </c>
      <c r="L38" s="211"/>
      <c r="M38" s="163"/>
      <c r="N38" s="169"/>
      <c r="O38" s="165"/>
      <c r="P38" s="208"/>
      <c r="Q38" s="208"/>
    </row>
    <row r="39" spans="1:17" ht="15">
      <c r="A39" s="68">
        <v>37</v>
      </c>
      <c r="B39" s="42" t="s">
        <v>38</v>
      </c>
      <c r="C39" s="56" t="s">
        <v>39</v>
      </c>
      <c r="D39" s="43" t="s">
        <v>406</v>
      </c>
      <c r="E39" s="45">
        <v>3</v>
      </c>
      <c r="F39" s="15">
        <v>35.5</v>
      </c>
      <c r="G39" s="9">
        <v>0</v>
      </c>
      <c r="H39" s="9">
        <v>0</v>
      </c>
      <c r="I39" s="128" t="s">
        <v>431</v>
      </c>
      <c r="J39" s="128" t="s">
        <v>431</v>
      </c>
      <c r="K39" s="128" t="s">
        <v>431</v>
      </c>
      <c r="L39" s="211"/>
      <c r="M39" s="163"/>
      <c r="N39" s="169"/>
      <c r="O39" s="165"/>
      <c r="P39" s="208"/>
      <c r="Q39" s="208"/>
    </row>
    <row r="40" spans="1:17" ht="15.75" thickBot="1">
      <c r="A40" s="68">
        <v>38</v>
      </c>
      <c r="B40" s="42" t="s">
        <v>176</v>
      </c>
      <c r="C40" s="56" t="s">
        <v>177</v>
      </c>
      <c r="D40" s="43" t="s">
        <v>406</v>
      </c>
      <c r="E40" s="45">
        <v>2</v>
      </c>
      <c r="F40" s="141" t="s">
        <v>438</v>
      </c>
      <c r="G40" s="142" t="s">
        <v>438</v>
      </c>
      <c r="H40" s="142" t="s">
        <v>438</v>
      </c>
      <c r="I40" s="142" t="s">
        <v>438</v>
      </c>
      <c r="J40" s="142" t="s">
        <v>438</v>
      </c>
      <c r="K40" s="142" t="s">
        <v>438</v>
      </c>
      <c r="L40" s="212"/>
      <c r="M40" s="163"/>
      <c r="N40" s="170"/>
      <c r="O40" s="121"/>
      <c r="P40" s="209"/>
      <c r="Q40" s="209"/>
    </row>
    <row r="41" spans="1:17" ht="15">
      <c r="A41" s="68">
        <v>120</v>
      </c>
      <c r="B41" s="42" t="s">
        <v>282</v>
      </c>
      <c r="C41" s="56" t="s">
        <v>283</v>
      </c>
      <c r="D41" s="43" t="s">
        <v>281</v>
      </c>
      <c r="E41" s="45">
        <v>2</v>
      </c>
      <c r="F41" s="16">
        <v>39</v>
      </c>
      <c r="G41" s="14">
        <v>0</v>
      </c>
      <c r="H41" s="14">
        <v>0</v>
      </c>
      <c r="I41" s="126">
        <v>0</v>
      </c>
      <c r="J41" s="14">
        <v>15.6</v>
      </c>
      <c r="K41" s="14">
        <f>SUM(F41:J41)</f>
        <v>54.6</v>
      </c>
      <c r="L41" s="201" t="s">
        <v>430</v>
      </c>
      <c r="M41" s="163"/>
      <c r="N41" s="167"/>
      <c r="O41" s="168"/>
      <c r="P41" s="207"/>
      <c r="Q41" s="201"/>
    </row>
    <row r="42" spans="1:17" ht="15">
      <c r="A42" s="68">
        <v>122</v>
      </c>
      <c r="B42" s="42" t="s">
        <v>285</v>
      </c>
      <c r="C42" s="56" t="s">
        <v>286</v>
      </c>
      <c r="D42" s="43" t="s">
        <v>281</v>
      </c>
      <c r="E42" s="45">
        <v>3</v>
      </c>
      <c r="F42" s="15">
        <v>28.8</v>
      </c>
      <c r="G42" s="9">
        <v>4</v>
      </c>
      <c r="H42" s="9">
        <v>0</v>
      </c>
      <c r="I42" s="127">
        <v>60</v>
      </c>
      <c r="J42" s="9">
        <v>48.8</v>
      </c>
      <c r="K42" s="9">
        <f>SUM(F42:J42)</f>
        <v>141.6</v>
      </c>
      <c r="L42" s="202"/>
      <c r="M42" s="163"/>
      <c r="N42" s="169"/>
      <c r="O42" s="165"/>
      <c r="P42" s="208"/>
      <c r="Q42" s="202"/>
    </row>
    <row r="43" spans="1:17" ht="15.75" thickBot="1">
      <c r="A43" s="68">
        <v>121</v>
      </c>
      <c r="B43" s="42" t="s">
        <v>81</v>
      </c>
      <c r="C43" s="56" t="s">
        <v>284</v>
      </c>
      <c r="D43" s="43" t="s">
        <v>281</v>
      </c>
      <c r="E43" s="45">
        <v>3</v>
      </c>
      <c r="F43" s="17" t="s">
        <v>430</v>
      </c>
      <c r="G43" s="112" t="s">
        <v>430</v>
      </c>
      <c r="H43" s="112" t="s">
        <v>430</v>
      </c>
      <c r="I43" s="112" t="s">
        <v>430</v>
      </c>
      <c r="J43" s="112" t="s">
        <v>430</v>
      </c>
      <c r="K43" s="112" t="s">
        <v>430</v>
      </c>
      <c r="L43" s="203"/>
      <c r="M43" s="163"/>
      <c r="N43" s="170"/>
      <c r="O43" s="121"/>
      <c r="P43" s="209"/>
      <c r="Q43" s="203"/>
    </row>
    <row r="44" spans="1:17" ht="15">
      <c r="A44" s="68">
        <v>62</v>
      </c>
      <c r="B44" s="42" t="s">
        <v>98</v>
      </c>
      <c r="C44" s="56" t="s">
        <v>204</v>
      </c>
      <c r="D44" s="43" t="s">
        <v>199</v>
      </c>
      <c r="E44" s="45">
        <v>2</v>
      </c>
      <c r="F44" s="16">
        <v>34</v>
      </c>
      <c r="G44" s="14">
        <v>0</v>
      </c>
      <c r="H44" s="14">
        <v>0</v>
      </c>
      <c r="I44" s="126">
        <v>0</v>
      </c>
      <c r="J44" s="14">
        <v>12</v>
      </c>
      <c r="K44" s="14">
        <f>SUM(F44:J44)</f>
        <v>46</v>
      </c>
      <c r="L44" s="198">
        <f>K46+K48+K49</f>
        <v>121.6</v>
      </c>
      <c r="M44" s="163"/>
      <c r="N44" s="167"/>
      <c r="O44" s="168"/>
      <c r="P44" s="207"/>
      <c r="Q44" s="207"/>
    </row>
    <row r="45" spans="1:17" ht="15">
      <c r="A45" s="68">
        <v>63</v>
      </c>
      <c r="B45" s="42" t="s">
        <v>205</v>
      </c>
      <c r="C45" s="56" t="s">
        <v>206</v>
      </c>
      <c r="D45" s="43" t="s">
        <v>199</v>
      </c>
      <c r="E45" s="45">
        <v>3</v>
      </c>
      <c r="F45" s="15">
        <v>27</v>
      </c>
      <c r="G45" s="9">
        <v>0</v>
      </c>
      <c r="H45" s="9">
        <v>0</v>
      </c>
      <c r="I45" s="127">
        <v>0</v>
      </c>
      <c r="J45" s="9">
        <v>14.4</v>
      </c>
      <c r="K45" s="9">
        <f>SUM(F45:J45)</f>
        <v>41.4</v>
      </c>
      <c r="L45" s="199"/>
      <c r="M45" s="163"/>
      <c r="N45" s="169"/>
      <c r="O45" s="165"/>
      <c r="P45" s="208"/>
      <c r="Q45" s="208"/>
    </row>
    <row r="46" spans="1:17" ht="15">
      <c r="A46" s="68">
        <v>60</v>
      </c>
      <c r="B46" s="42" t="s">
        <v>203</v>
      </c>
      <c r="C46" s="56" t="s">
        <v>16</v>
      </c>
      <c r="D46" s="43" t="s">
        <v>199</v>
      </c>
      <c r="E46" s="45">
        <v>2</v>
      </c>
      <c r="F46" s="15">
        <v>35</v>
      </c>
      <c r="G46" s="8">
        <v>0</v>
      </c>
      <c r="H46" s="8">
        <v>0</v>
      </c>
      <c r="I46" s="128">
        <v>0</v>
      </c>
      <c r="J46" s="8">
        <v>14</v>
      </c>
      <c r="K46" s="8">
        <f>SUM(F46:J46)</f>
        <v>49</v>
      </c>
      <c r="L46" s="199"/>
      <c r="M46" s="163"/>
      <c r="N46" s="169"/>
      <c r="O46" s="165"/>
      <c r="P46" s="208"/>
      <c r="Q46" s="208"/>
    </row>
    <row r="47" spans="1:17" ht="15.75" thickBot="1">
      <c r="A47" s="68">
        <v>61</v>
      </c>
      <c r="B47" s="42" t="s">
        <v>80</v>
      </c>
      <c r="C47" s="56" t="s">
        <v>16</v>
      </c>
      <c r="D47" s="43" t="s">
        <v>199</v>
      </c>
      <c r="E47" s="45">
        <v>3</v>
      </c>
      <c r="F47" s="161" t="s">
        <v>434</v>
      </c>
      <c r="G47" s="18" t="s">
        <v>434</v>
      </c>
      <c r="H47" s="18" t="s">
        <v>434</v>
      </c>
      <c r="I47" s="18" t="s">
        <v>434</v>
      </c>
      <c r="J47" s="18" t="s">
        <v>434</v>
      </c>
      <c r="K47" s="18" t="s">
        <v>434</v>
      </c>
      <c r="L47" s="200"/>
      <c r="M47" s="163"/>
      <c r="N47" s="170"/>
      <c r="O47" s="121"/>
      <c r="P47" s="209"/>
      <c r="Q47" s="209"/>
    </row>
    <row r="48" spans="1:17" ht="15">
      <c r="A48" s="68"/>
      <c r="B48" s="42" t="s">
        <v>67</v>
      </c>
      <c r="C48" s="56" t="s">
        <v>239</v>
      </c>
      <c r="D48" s="43" t="s">
        <v>395</v>
      </c>
      <c r="E48" s="45">
        <v>2</v>
      </c>
      <c r="F48" s="16">
        <v>26.5</v>
      </c>
      <c r="G48" s="14">
        <v>0</v>
      </c>
      <c r="H48" s="14">
        <v>0</v>
      </c>
      <c r="I48" s="126">
        <v>0</v>
      </c>
      <c r="J48" s="14">
        <v>11.6</v>
      </c>
      <c r="K48" s="14">
        <f aca="true" t="shared" si="2" ref="K48:K57">SUM(F48:J48)</f>
        <v>38.1</v>
      </c>
      <c r="L48" s="198">
        <f>K49+K48+K50</f>
        <v>113.19999999999999</v>
      </c>
      <c r="M48" s="163"/>
      <c r="N48" s="167">
        <v>4</v>
      </c>
      <c r="O48" s="168"/>
      <c r="P48" s="207">
        <v>3</v>
      </c>
      <c r="Q48" s="207">
        <v>3</v>
      </c>
    </row>
    <row r="49" spans="1:17" ht="15">
      <c r="A49" s="68">
        <v>93</v>
      </c>
      <c r="B49" s="42" t="s">
        <v>33</v>
      </c>
      <c r="C49" s="56" t="s">
        <v>240</v>
      </c>
      <c r="D49" s="43" t="s">
        <v>395</v>
      </c>
      <c r="E49" s="45">
        <v>3</v>
      </c>
      <c r="F49" s="15">
        <v>31.3</v>
      </c>
      <c r="G49" s="9">
        <v>0</v>
      </c>
      <c r="H49" s="9">
        <v>0</v>
      </c>
      <c r="I49" s="127">
        <v>0</v>
      </c>
      <c r="J49" s="9">
        <v>3.2</v>
      </c>
      <c r="K49" s="9">
        <f t="shared" si="2"/>
        <v>34.5</v>
      </c>
      <c r="L49" s="199"/>
      <c r="M49" s="163"/>
      <c r="N49" s="169"/>
      <c r="O49" s="165"/>
      <c r="P49" s="208"/>
      <c r="Q49" s="208"/>
    </row>
    <row r="50" spans="1:17" ht="15">
      <c r="A50" s="68">
        <v>94</v>
      </c>
      <c r="B50" s="42" t="s">
        <v>71</v>
      </c>
      <c r="C50" s="56" t="s">
        <v>72</v>
      </c>
      <c r="D50" s="43" t="s">
        <v>395</v>
      </c>
      <c r="E50" s="45">
        <v>2</v>
      </c>
      <c r="F50" s="15">
        <v>31.8</v>
      </c>
      <c r="G50" s="8">
        <v>4</v>
      </c>
      <c r="H50" s="8">
        <v>0</v>
      </c>
      <c r="I50" s="128">
        <v>0</v>
      </c>
      <c r="J50" s="8">
        <v>4.8</v>
      </c>
      <c r="K50" s="8">
        <f t="shared" si="2"/>
        <v>40.599999999999994</v>
      </c>
      <c r="L50" s="199"/>
      <c r="M50" s="163"/>
      <c r="N50" s="169"/>
      <c r="O50" s="165"/>
      <c r="P50" s="208"/>
      <c r="Q50" s="208"/>
    </row>
    <row r="51" spans="1:17" ht="15.75" thickBot="1">
      <c r="A51" s="68">
        <v>95</v>
      </c>
      <c r="B51" s="42" t="s">
        <v>241</v>
      </c>
      <c r="C51" s="56" t="s">
        <v>60</v>
      </c>
      <c r="D51" s="43" t="s">
        <v>395</v>
      </c>
      <c r="E51" s="45">
        <v>3</v>
      </c>
      <c r="F51" s="17">
        <v>39.5</v>
      </c>
      <c r="G51" s="18">
        <v>4</v>
      </c>
      <c r="H51" s="18">
        <v>0</v>
      </c>
      <c r="I51" s="129">
        <v>0</v>
      </c>
      <c r="J51" s="18">
        <v>0</v>
      </c>
      <c r="K51" s="18">
        <f t="shared" si="2"/>
        <v>43.5</v>
      </c>
      <c r="L51" s="200"/>
      <c r="M51" s="163"/>
      <c r="N51" s="170"/>
      <c r="O51" s="121"/>
      <c r="P51" s="209"/>
      <c r="Q51" s="209"/>
    </row>
    <row r="52" spans="1:18" ht="15">
      <c r="A52" s="68">
        <v>99</v>
      </c>
      <c r="B52" s="42" t="s">
        <v>246</v>
      </c>
      <c r="C52" s="56" t="s">
        <v>247</v>
      </c>
      <c r="D52" s="43" t="s">
        <v>396</v>
      </c>
      <c r="E52" s="45">
        <v>3</v>
      </c>
      <c r="F52" s="16">
        <v>30.5</v>
      </c>
      <c r="G52" s="90">
        <v>0</v>
      </c>
      <c r="H52" s="90">
        <v>0</v>
      </c>
      <c r="I52" s="133">
        <v>0</v>
      </c>
      <c r="J52" s="90">
        <v>0</v>
      </c>
      <c r="K52" s="90">
        <f t="shared" si="2"/>
        <v>30.5</v>
      </c>
      <c r="L52" s="198">
        <f>SUM(K53,K52,K54)</f>
        <v>115.19999999999999</v>
      </c>
      <c r="M52" s="163"/>
      <c r="N52" s="167"/>
      <c r="O52" s="168">
        <v>4</v>
      </c>
      <c r="P52" s="207">
        <v>5</v>
      </c>
      <c r="Q52" s="207">
        <v>5</v>
      </c>
      <c r="R52" s="137" t="s">
        <v>436</v>
      </c>
    </row>
    <row r="53" spans="1:17" ht="15">
      <c r="A53" s="68">
        <v>96</v>
      </c>
      <c r="B53" s="42" t="s">
        <v>40</v>
      </c>
      <c r="C53" s="56" t="s">
        <v>75</v>
      </c>
      <c r="D53" s="43" t="s">
        <v>396</v>
      </c>
      <c r="E53" s="45">
        <v>2</v>
      </c>
      <c r="F53" s="15">
        <v>30.5</v>
      </c>
      <c r="G53" s="8">
        <v>0</v>
      </c>
      <c r="H53" s="8">
        <v>0</v>
      </c>
      <c r="I53" s="128">
        <v>0</v>
      </c>
      <c r="J53" s="8">
        <v>8.8</v>
      </c>
      <c r="K53" s="8">
        <f t="shared" si="2"/>
        <v>39.3</v>
      </c>
      <c r="L53" s="199"/>
      <c r="M53" s="163"/>
      <c r="N53" s="169">
        <v>6</v>
      </c>
      <c r="O53" s="165"/>
      <c r="P53" s="208"/>
      <c r="Q53" s="208"/>
    </row>
    <row r="54" spans="1:17" ht="15">
      <c r="A54" s="68">
        <v>98</v>
      </c>
      <c r="B54" s="42" t="s">
        <v>244</v>
      </c>
      <c r="C54" s="56" t="s">
        <v>245</v>
      </c>
      <c r="D54" s="43" t="s">
        <v>396</v>
      </c>
      <c r="E54" s="45">
        <v>2</v>
      </c>
      <c r="F54" s="15">
        <v>37</v>
      </c>
      <c r="G54" s="8">
        <v>0</v>
      </c>
      <c r="H54" s="8">
        <v>0</v>
      </c>
      <c r="I54" s="128">
        <v>0</v>
      </c>
      <c r="J54" s="8">
        <v>8.4</v>
      </c>
      <c r="K54" s="8">
        <f t="shared" si="2"/>
        <v>45.4</v>
      </c>
      <c r="L54" s="199"/>
      <c r="M54" s="163"/>
      <c r="N54" s="169"/>
      <c r="O54" s="165"/>
      <c r="P54" s="208"/>
      <c r="Q54" s="208"/>
    </row>
    <row r="55" spans="1:17" ht="15.75" thickBot="1">
      <c r="A55" s="68">
        <v>97</v>
      </c>
      <c r="B55" s="42" t="s">
        <v>242</v>
      </c>
      <c r="C55" s="56" t="s">
        <v>243</v>
      </c>
      <c r="D55" s="43" t="s">
        <v>396</v>
      </c>
      <c r="E55" s="45">
        <v>3</v>
      </c>
      <c r="F55" s="17">
        <v>36</v>
      </c>
      <c r="G55" s="18">
        <v>8</v>
      </c>
      <c r="H55" s="18">
        <v>0</v>
      </c>
      <c r="I55" s="129">
        <v>0</v>
      </c>
      <c r="J55" s="18">
        <v>18</v>
      </c>
      <c r="K55" s="18">
        <f t="shared" si="2"/>
        <v>62</v>
      </c>
      <c r="L55" s="200"/>
      <c r="M55" s="163"/>
      <c r="N55" s="170"/>
      <c r="O55" s="121"/>
      <c r="P55" s="209"/>
      <c r="Q55" s="209"/>
    </row>
    <row r="56" spans="1:17" ht="15">
      <c r="A56" s="68">
        <v>88</v>
      </c>
      <c r="B56" s="39" t="s">
        <v>232</v>
      </c>
      <c r="C56" s="39" t="s">
        <v>233</v>
      </c>
      <c r="D56" s="43" t="s">
        <v>394</v>
      </c>
      <c r="E56" s="45">
        <v>3</v>
      </c>
      <c r="F56" s="16">
        <v>28.3</v>
      </c>
      <c r="G56" s="14">
        <v>0</v>
      </c>
      <c r="H56" s="14">
        <v>7</v>
      </c>
      <c r="I56" s="126">
        <v>65</v>
      </c>
      <c r="J56" s="14">
        <v>117.6</v>
      </c>
      <c r="K56" s="14">
        <f t="shared" si="2"/>
        <v>217.89999999999998</v>
      </c>
      <c r="L56" s="201" t="s">
        <v>430</v>
      </c>
      <c r="M56" s="163"/>
      <c r="N56" s="167"/>
      <c r="O56" s="168"/>
      <c r="P56" s="207"/>
      <c r="Q56" s="207"/>
    </row>
    <row r="57" spans="1:17" ht="15">
      <c r="A57" s="68">
        <v>91</v>
      </c>
      <c r="B57" s="42" t="s">
        <v>237</v>
      </c>
      <c r="C57" s="56" t="s">
        <v>238</v>
      </c>
      <c r="D57" s="43" t="s">
        <v>394</v>
      </c>
      <c r="E57" s="86">
        <v>2</v>
      </c>
      <c r="F57" s="15">
        <v>35.5</v>
      </c>
      <c r="G57" s="8">
        <v>0</v>
      </c>
      <c r="H57" s="8">
        <v>9</v>
      </c>
      <c r="I57" s="128">
        <v>20</v>
      </c>
      <c r="J57" s="8">
        <v>67.2</v>
      </c>
      <c r="K57" s="8">
        <f t="shared" si="2"/>
        <v>131.7</v>
      </c>
      <c r="L57" s="202"/>
      <c r="M57" s="163"/>
      <c r="N57" s="169"/>
      <c r="O57" s="165"/>
      <c r="P57" s="208"/>
      <c r="Q57" s="208"/>
    </row>
    <row r="58" spans="1:17" ht="15">
      <c r="A58" s="68">
        <v>89</v>
      </c>
      <c r="B58" s="42" t="s">
        <v>234</v>
      </c>
      <c r="C58" s="56" t="s">
        <v>235</v>
      </c>
      <c r="D58" s="43" t="s">
        <v>394</v>
      </c>
      <c r="E58" s="85">
        <v>2</v>
      </c>
      <c r="F58" s="15">
        <v>32.3</v>
      </c>
      <c r="G58" s="9">
        <v>0</v>
      </c>
      <c r="H58" s="9">
        <v>0</v>
      </c>
      <c r="I58" s="127" t="s">
        <v>430</v>
      </c>
      <c r="J58" s="127" t="s">
        <v>430</v>
      </c>
      <c r="K58" s="127" t="s">
        <v>430</v>
      </c>
      <c r="L58" s="202"/>
      <c r="M58" s="163"/>
      <c r="N58" s="169"/>
      <c r="O58" s="165"/>
      <c r="P58" s="208"/>
      <c r="Q58" s="208"/>
    </row>
    <row r="59" spans="1:17" ht="15.75" thickBot="1">
      <c r="A59" s="68">
        <v>90</v>
      </c>
      <c r="B59" s="42" t="s">
        <v>236</v>
      </c>
      <c r="C59" s="56" t="s">
        <v>94</v>
      </c>
      <c r="D59" s="43" t="s">
        <v>394</v>
      </c>
      <c r="E59" s="86">
        <v>3</v>
      </c>
      <c r="F59" s="18" t="s">
        <v>434</v>
      </c>
      <c r="G59" s="18" t="s">
        <v>434</v>
      </c>
      <c r="H59" s="18" t="s">
        <v>434</v>
      </c>
      <c r="I59" s="18" t="s">
        <v>434</v>
      </c>
      <c r="J59" s="18" t="s">
        <v>434</v>
      </c>
      <c r="K59" s="18" t="s">
        <v>434</v>
      </c>
      <c r="L59" s="203"/>
      <c r="M59" s="163"/>
      <c r="N59" s="170"/>
      <c r="O59" s="121"/>
      <c r="P59" s="209"/>
      <c r="Q59" s="209"/>
    </row>
    <row r="60" spans="1:17" ht="15.75" thickBot="1">
      <c r="A60" s="68">
        <v>177</v>
      </c>
      <c r="B60" s="42" t="s">
        <v>383</v>
      </c>
      <c r="C60" s="56" t="s">
        <v>384</v>
      </c>
      <c r="D60" s="43" t="s">
        <v>389</v>
      </c>
      <c r="E60" s="45">
        <v>2</v>
      </c>
      <c r="F60" s="117">
        <v>33.5</v>
      </c>
      <c r="G60" s="118">
        <v>4</v>
      </c>
      <c r="H60" s="118">
        <v>1</v>
      </c>
      <c r="I60" s="162">
        <v>0</v>
      </c>
      <c r="J60" s="118">
        <v>15.2</v>
      </c>
      <c r="K60" s="118">
        <f>SUM(F60:J60)</f>
        <v>53.7</v>
      </c>
      <c r="L60" s="149"/>
      <c r="M60" s="146"/>
      <c r="N60" s="166"/>
      <c r="O60" s="166"/>
      <c r="P60" s="184"/>
      <c r="Q60" s="184"/>
    </row>
    <row r="61" spans="1:17" ht="15.75" thickBot="1">
      <c r="A61" s="68">
        <v>179</v>
      </c>
      <c r="B61" s="42" t="s">
        <v>387</v>
      </c>
      <c r="C61" s="56" t="s">
        <v>388</v>
      </c>
      <c r="D61" s="43" t="s">
        <v>389</v>
      </c>
      <c r="E61" s="45">
        <v>2</v>
      </c>
      <c r="F61" s="117">
        <v>37</v>
      </c>
      <c r="G61" s="147">
        <v>0</v>
      </c>
      <c r="H61" s="147">
        <v>0</v>
      </c>
      <c r="I61" s="148">
        <v>20</v>
      </c>
      <c r="J61" s="147">
        <v>81.6</v>
      </c>
      <c r="K61" s="147">
        <f>SUM(F61:J61)</f>
        <v>138.6</v>
      </c>
      <c r="L61" s="149"/>
      <c r="M61" s="146"/>
      <c r="N61" s="165"/>
      <c r="O61" s="165"/>
      <c r="P61" s="185"/>
      <c r="Q61" s="185"/>
    </row>
  </sheetData>
  <sheetProtection/>
  <autoFilter ref="A4:S61">
    <sortState ref="A5:S61">
      <sortCondition sortBy="value" ref="D5:D61"/>
    </sortState>
  </autoFilter>
  <mergeCells count="30">
    <mergeCell ref="Q56:Q59"/>
    <mergeCell ref="P56:P59"/>
    <mergeCell ref="P44:P47"/>
    <mergeCell ref="Q37:Q40"/>
    <mergeCell ref="P37:P40"/>
    <mergeCell ref="P48:P51"/>
    <mergeCell ref="P52:P55"/>
    <mergeCell ref="Q52:Q55"/>
    <mergeCell ref="Q48:Q51"/>
    <mergeCell ref="Q44:Q47"/>
    <mergeCell ref="P41:P43"/>
    <mergeCell ref="Q41:Q43"/>
    <mergeCell ref="L30:L32"/>
    <mergeCell ref="L33:L36"/>
    <mergeCell ref="L37:L40"/>
    <mergeCell ref="L41:L43"/>
    <mergeCell ref="P30:P32"/>
    <mergeCell ref="Q30:Q32"/>
    <mergeCell ref="P33:P36"/>
    <mergeCell ref="Q33:Q36"/>
    <mergeCell ref="L17:L20"/>
    <mergeCell ref="L13:L16"/>
    <mergeCell ref="L9:L12"/>
    <mergeCell ref="L5:L8"/>
    <mergeCell ref="L44:L47"/>
    <mergeCell ref="L56:L59"/>
    <mergeCell ref="L52:L55"/>
    <mergeCell ref="L48:L51"/>
    <mergeCell ref="L25:L28"/>
    <mergeCell ref="L21:L24"/>
  </mergeCells>
  <printOptions/>
  <pageMargins left="0.25" right="0.25" top="0.75" bottom="0.75" header="0.3" footer="0.3"/>
  <pageSetup fitToHeight="0" fitToWidth="1" horizontalDpi="600" verticalDpi="600" orientation="landscape" paperSize="9" scale="72" r:id="rId1"/>
  <rowBreaks count="1" manualBreakCount="1">
    <brk id="31" max="1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1:R14"/>
  <sheetViews>
    <sheetView zoomScaleSheetLayoutView="124" zoomScalePageLayoutView="0" workbookViewId="0" topLeftCell="A1">
      <selection activeCell="M6" sqref="M6"/>
    </sheetView>
  </sheetViews>
  <sheetFormatPr defaultColWidth="9.140625" defaultRowHeight="12.75"/>
  <cols>
    <col min="1" max="1" width="11.421875" style="3" bestFit="1" customWidth="1"/>
    <col min="2" max="2" width="17.57421875" style="3" bestFit="1" customWidth="1"/>
    <col min="3" max="3" width="21.140625" style="3" bestFit="1" customWidth="1"/>
    <col min="4" max="4" width="14.421875" style="3" bestFit="1" customWidth="1"/>
    <col min="5" max="5" width="8.8515625" style="3" bestFit="1" customWidth="1"/>
    <col min="6" max="6" width="9.8515625" style="2" bestFit="1" customWidth="1"/>
    <col min="7" max="11" width="9.140625" style="3" customWidth="1"/>
    <col min="12" max="12" width="11.28125" style="3" bestFit="1" customWidth="1"/>
    <col min="13" max="13" width="9.140625" style="2" customWidth="1"/>
    <col min="14" max="14" width="11.421875" style="13" bestFit="1" customWidth="1"/>
    <col min="15" max="15" width="12.140625" style="2" customWidth="1"/>
    <col min="16" max="17" width="9.140625" style="2" customWidth="1"/>
    <col min="18" max="18" width="13.57421875" style="3" customWidth="1"/>
    <col min="19" max="16384" width="9.140625" style="3" customWidth="1"/>
  </cols>
  <sheetData>
    <row r="1" ht="26.25">
      <c r="A1" s="1" t="s">
        <v>111</v>
      </c>
    </row>
    <row r="3" ht="13.5" thickBot="1"/>
    <row r="4" spans="1:17" s="5" customFormat="1" ht="39" thickBot="1">
      <c r="A4" s="28" t="s">
        <v>1</v>
      </c>
      <c r="B4" s="29" t="s">
        <v>2</v>
      </c>
      <c r="C4" s="29" t="s">
        <v>3</v>
      </c>
      <c r="D4" s="29" t="s">
        <v>4</v>
      </c>
      <c r="E4" s="29" t="s">
        <v>5</v>
      </c>
      <c r="F4" s="29" t="s">
        <v>20</v>
      </c>
      <c r="G4" s="29" t="s">
        <v>6</v>
      </c>
      <c r="H4" s="29" t="s">
        <v>7</v>
      </c>
      <c r="I4" s="29" t="s">
        <v>8</v>
      </c>
      <c r="J4" s="29" t="s">
        <v>9</v>
      </c>
      <c r="K4" s="29" t="s">
        <v>10</v>
      </c>
      <c r="L4" s="29" t="s">
        <v>11</v>
      </c>
      <c r="M4" s="54" t="s">
        <v>13</v>
      </c>
      <c r="N4" s="29"/>
      <c r="O4" s="54" t="s">
        <v>427</v>
      </c>
      <c r="P4" s="54" t="s">
        <v>14</v>
      </c>
      <c r="Q4" s="183" t="s">
        <v>15</v>
      </c>
    </row>
    <row r="5" spans="1:17" ht="15">
      <c r="A5" s="68">
        <v>142</v>
      </c>
      <c r="B5" s="42" t="s">
        <v>303</v>
      </c>
      <c r="C5" s="56" t="s">
        <v>319</v>
      </c>
      <c r="D5" s="43" t="s">
        <v>400</v>
      </c>
      <c r="E5" s="33">
        <v>5</v>
      </c>
      <c r="F5" s="45">
        <v>5</v>
      </c>
      <c r="G5" s="16">
        <v>26</v>
      </c>
      <c r="H5" s="14">
        <v>4</v>
      </c>
      <c r="I5" s="14">
        <v>0</v>
      </c>
      <c r="J5" s="126">
        <v>40</v>
      </c>
      <c r="K5" s="14">
        <v>30.8</v>
      </c>
      <c r="L5" s="14">
        <f>SUM(G5:K5)</f>
        <v>100.8</v>
      </c>
      <c r="M5" s="19"/>
      <c r="N5" s="34"/>
      <c r="O5" s="50"/>
      <c r="P5" s="151"/>
      <c r="Q5" s="151"/>
    </row>
    <row r="6" spans="1:17" ht="15">
      <c r="A6" s="68">
        <v>143</v>
      </c>
      <c r="B6" s="42" t="s">
        <v>320</v>
      </c>
      <c r="C6" s="56" t="s">
        <v>321</v>
      </c>
      <c r="D6" s="43" t="s">
        <v>400</v>
      </c>
      <c r="E6" s="33">
        <v>5</v>
      </c>
      <c r="F6" s="45">
        <v>5</v>
      </c>
      <c r="G6" s="15">
        <v>38.8</v>
      </c>
      <c r="H6" s="9">
        <v>0</v>
      </c>
      <c r="I6" s="9">
        <v>0</v>
      </c>
      <c r="J6" s="127">
        <v>0</v>
      </c>
      <c r="K6" s="9">
        <v>13.6</v>
      </c>
      <c r="L6" s="9">
        <f aca="true" t="shared" si="0" ref="L6:L14">SUM(G6:K6)</f>
        <v>52.4</v>
      </c>
      <c r="M6" s="132">
        <f>L6+L8+L5</f>
        <v>228.3</v>
      </c>
      <c r="N6" s="10"/>
      <c r="O6" s="51">
        <v>3</v>
      </c>
      <c r="P6" s="150">
        <v>2</v>
      </c>
      <c r="Q6" s="150"/>
    </row>
    <row r="7" spans="1:17" ht="15">
      <c r="A7" s="68">
        <v>144</v>
      </c>
      <c r="B7" s="42" t="s">
        <v>322</v>
      </c>
      <c r="C7" s="56" t="s">
        <v>323</v>
      </c>
      <c r="D7" s="43" t="s">
        <v>400</v>
      </c>
      <c r="E7" s="33">
        <v>5</v>
      </c>
      <c r="F7" s="45">
        <v>5</v>
      </c>
      <c r="G7" s="15">
        <v>43.3</v>
      </c>
      <c r="H7" s="8">
        <v>0</v>
      </c>
      <c r="I7" s="8">
        <v>0</v>
      </c>
      <c r="J7" s="128">
        <v>60</v>
      </c>
      <c r="K7" s="8">
        <v>42</v>
      </c>
      <c r="L7" s="8">
        <f t="shared" si="0"/>
        <v>145.3</v>
      </c>
      <c r="M7" s="20"/>
      <c r="N7" s="11"/>
      <c r="O7" s="51"/>
      <c r="P7" s="150"/>
      <c r="Q7" s="150"/>
    </row>
    <row r="8" spans="1:18" ht="15.75" thickBot="1">
      <c r="A8" s="68">
        <v>145</v>
      </c>
      <c r="B8" s="42" t="s">
        <v>324</v>
      </c>
      <c r="C8" s="56" t="s">
        <v>325</v>
      </c>
      <c r="D8" s="43" t="s">
        <v>400</v>
      </c>
      <c r="E8" s="33">
        <v>5</v>
      </c>
      <c r="F8" s="45">
        <v>5</v>
      </c>
      <c r="G8" s="17">
        <v>40.3</v>
      </c>
      <c r="H8" s="18">
        <v>4</v>
      </c>
      <c r="I8" s="18">
        <v>0</v>
      </c>
      <c r="J8" s="129">
        <v>20</v>
      </c>
      <c r="K8" s="18">
        <v>10.8</v>
      </c>
      <c r="L8" s="18">
        <f t="shared" si="0"/>
        <v>75.1</v>
      </c>
      <c r="M8" s="21"/>
      <c r="N8" s="10"/>
      <c r="O8" s="51"/>
      <c r="P8" s="153"/>
      <c r="Q8" s="153"/>
      <c r="R8" s="3" t="s">
        <v>433</v>
      </c>
    </row>
    <row r="9" spans="1:17" ht="15">
      <c r="A9" s="68">
        <v>152</v>
      </c>
      <c r="B9" s="42" t="s">
        <v>337</v>
      </c>
      <c r="C9" s="56" t="s">
        <v>338</v>
      </c>
      <c r="D9" s="43" t="s">
        <v>347</v>
      </c>
      <c r="E9" s="33">
        <v>5</v>
      </c>
      <c r="F9" s="45">
        <v>5</v>
      </c>
      <c r="G9" s="16">
        <v>25.8</v>
      </c>
      <c r="H9" s="14">
        <v>0</v>
      </c>
      <c r="I9" s="14">
        <v>0</v>
      </c>
      <c r="J9" s="126">
        <v>0</v>
      </c>
      <c r="K9" s="14">
        <v>7.6</v>
      </c>
      <c r="L9" s="14">
        <f t="shared" si="0"/>
        <v>33.4</v>
      </c>
      <c r="M9" s="19"/>
      <c r="N9" s="34"/>
      <c r="O9" s="50">
        <v>1</v>
      </c>
      <c r="P9" s="151"/>
      <c r="Q9" s="151"/>
    </row>
    <row r="10" spans="1:17" ht="15">
      <c r="A10" s="68">
        <v>153</v>
      </c>
      <c r="B10" s="42" t="s">
        <v>339</v>
      </c>
      <c r="C10" s="56" t="s">
        <v>340</v>
      </c>
      <c r="D10" s="43" t="s">
        <v>347</v>
      </c>
      <c r="E10" s="33">
        <v>5</v>
      </c>
      <c r="F10" s="45">
        <v>5</v>
      </c>
      <c r="G10" s="15">
        <v>34.3</v>
      </c>
      <c r="H10" s="9">
        <v>0</v>
      </c>
      <c r="I10" s="9">
        <v>0</v>
      </c>
      <c r="J10" s="127">
        <v>0</v>
      </c>
      <c r="K10" s="9">
        <v>0</v>
      </c>
      <c r="L10" s="9">
        <f t="shared" si="0"/>
        <v>34.3</v>
      </c>
      <c r="M10" s="132">
        <f>L9+L10+L11</f>
        <v>124.19999999999999</v>
      </c>
      <c r="N10" s="10"/>
      <c r="O10" s="51">
        <v>2</v>
      </c>
      <c r="P10" s="150">
        <v>1</v>
      </c>
      <c r="Q10" s="150"/>
    </row>
    <row r="11" spans="1:17" ht="15">
      <c r="A11" s="68">
        <v>154</v>
      </c>
      <c r="B11" s="42" t="s">
        <v>341</v>
      </c>
      <c r="C11" s="56" t="s">
        <v>342</v>
      </c>
      <c r="D11" s="43" t="s">
        <v>347</v>
      </c>
      <c r="E11" s="33">
        <v>5</v>
      </c>
      <c r="F11" s="45">
        <v>5</v>
      </c>
      <c r="G11" s="15">
        <v>31.3</v>
      </c>
      <c r="H11" s="8">
        <v>0</v>
      </c>
      <c r="I11" s="8">
        <v>0</v>
      </c>
      <c r="J11" s="128">
        <v>20</v>
      </c>
      <c r="K11" s="8">
        <v>5.2</v>
      </c>
      <c r="L11" s="8">
        <f t="shared" si="0"/>
        <v>56.5</v>
      </c>
      <c r="M11" s="20"/>
      <c r="N11" s="11"/>
      <c r="O11" s="51">
        <v>5</v>
      </c>
      <c r="P11" s="150"/>
      <c r="Q11" s="150"/>
    </row>
    <row r="12" spans="1:17" ht="15.75" thickBot="1">
      <c r="A12" s="68">
        <v>155</v>
      </c>
      <c r="B12" s="42" t="s">
        <v>343</v>
      </c>
      <c r="C12" s="56" t="s">
        <v>344</v>
      </c>
      <c r="D12" s="43" t="s">
        <v>347</v>
      </c>
      <c r="E12" s="33">
        <v>5</v>
      </c>
      <c r="F12" s="45">
        <v>5</v>
      </c>
      <c r="G12" s="17">
        <v>47.8</v>
      </c>
      <c r="H12" s="18">
        <v>4</v>
      </c>
      <c r="I12" s="18">
        <v>0</v>
      </c>
      <c r="J12" s="129">
        <v>0</v>
      </c>
      <c r="K12" s="18">
        <v>8.4</v>
      </c>
      <c r="L12" s="18">
        <f t="shared" si="0"/>
        <v>60.199999999999996</v>
      </c>
      <c r="M12" s="21"/>
      <c r="N12" s="10"/>
      <c r="O12" s="51">
        <v>6</v>
      </c>
      <c r="P12" s="153"/>
      <c r="Q12" s="153"/>
    </row>
    <row r="13" spans="1:17" ht="15">
      <c r="A13" s="68">
        <v>156</v>
      </c>
      <c r="B13" s="42" t="s">
        <v>345</v>
      </c>
      <c r="C13" s="56" t="s">
        <v>346</v>
      </c>
      <c r="D13" s="43" t="s">
        <v>35</v>
      </c>
      <c r="E13" s="33">
        <v>5</v>
      </c>
      <c r="F13" s="45">
        <v>5</v>
      </c>
      <c r="G13" s="16">
        <v>45.5</v>
      </c>
      <c r="H13" s="14">
        <v>0</v>
      </c>
      <c r="I13" s="14">
        <v>0</v>
      </c>
      <c r="J13" s="126">
        <v>20</v>
      </c>
      <c r="K13" s="14">
        <v>30.4</v>
      </c>
      <c r="L13" s="14">
        <f t="shared" si="0"/>
        <v>95.9</v>
      </c>
      <c r="M13" s="19"/>
      <c r="N13" s="34"/>
      <c r="O13" s="50"/>
      <c r="P13" s="180"/>
      <c r="Q13" s="180"/>
    </row>
    <row r="14" spans="1:17" ht="15.75" thickBot="1">
      <c r="A14" s="68">
        <v>119</v>
      </c>
      <c r="B14" s="42" t="s">
        <v>279</v>
      </c>
      <c r="C14" s="56" t="s">
        <v>280</v>
      </c>
      <c r="D14" s="43" t="s">
        <v>281</v>
      </c>
      <c r="E14" s="33">
        <v>5</v>
      </c>
      <c r="F14" s="45">
        <v>5</v>
      </c>
      <c r="G14" s="15">
        <v>41.5</v>
      </c>
      <c r="H14" s="8">
        <v>0</v>
      </c>
      <c r="I14" s="8">
        <v>0</v>
      </c>
      <c r="J14" s="128">
        <v>0</v>
      </c>
      <c r="K14" s="8">
        <v>13.6</v>
      </c>
      <c r="L14" s="8">
        <f t="shared" si="0"/>
        <v>55.1</v>
      </c>
      <c r="M14" s="21"/>
      <c r="N14" s="110"/>
      <c r="O14" s="111">
        <v>4</v>
      </c>
      <c r="P14" s="182"/>
      <c r="Q14" s="182"/>
    </row>
  </sheetData>
  <sheetProtection/>
  <printOptions/>
  <pageMargins left="0.25" right="0.25" top="0.75" bottom="0.75" header="0.3" footer="0.3"/>
  <pageSetup fitToHeight="0" fitToWidth="1" horizontalDpi="600" verticalDpi="600" orientation="landscape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1:P33"/>
  <sheetViews>
    <sheetView zoomScale="98" zoomScaleNormal="98" zoomScaleSheetLayoutView="100" zoomScalePageLayoutView="0" workbookViewId="0" topLeftCell="C1">
      <selection activeCell="O21" sqref="O21"/>
    </sheetView>
  </sheetViews>
  <sheetFormatPr defaultColWidth="9.140625" defaultRowHeight="12.75"/>
  <cols>
    <col min="1" max="1" width="12.28125" style="3" customWidth="1"/>
    <col min="2" max="2" width="20.8515625" style="3" bestFit="1" customWidth="1"/>
    <col min="3" max="3" width="30.421875" style="3" bestFit="1" customWidth="1"/>
    <col min="4" max="4" width="18.00390625" style="3" bestFit="1" customWidth="1"/>
    <col min="5" max="5" width="8.8515625" style="3" bestFit="1" customWidth="1"/>
    <col min="6" max="10" width="9.140625" style="3" customWidth="1"/>
    <col min="11" max="11" width="11.28125" style="3" bestFit="1" customWidth="1"/>
    <col min="12" max="12" width="9.140625" style="2" customWidth="1"/>
    <col min="13" max="13" width="11.421875" style="13" bestFit="1" customWidth="1"/>
    <col min="14" max="14" width="13.421875" style="2" customWidth="1"/>
    <col min="15" max="15" width="13.00390625" style="2" customWidth="1"/>
    <col min="16" max="16" width="14.00390625" style="2" customWidth="1"/>
    <col min="17" max="16384" width="9.140625" style="3" customWidth="1"/>
  </cols>
  <sheetData>
    <row r="1" ht="26.25">
      <c r="A1" s="1" t="s">
        <v>112</v>
      </c>
    </row>
    <row r="2" ht="13.5" thickBot="1"/>
    <row r="3" spans="1:16" s="5" customFormat="1" ht="26.25" thickBo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94" t="s">
        <v>6</v>
      </c>
      <c r="G3" s="95" t="s">
        <v>7</v>
      </c>
      <c r="H3" s="95" t="s">
        <v>8</v>
      </c>
      <c r="I3" s="95" t="s">
        <v>9</v>
      </c>
      <c r="J3" s="95" t="s">
        <v>10</v>
      </c>
      <c r="K3" s="95" t="s">
        <v>11</v>
      </c>
      <c r="L3" s="113" t="s">
        <v>13</v>
      </c>
      <c r="M3" s="95"/>
      <c r="N3" s="113" t="s">
        <v>428</v>
      </c>
      <c r="O3" s="113" t="s">
        <v>14</v>
      </c>
      <c r="P3" s="96" t="s">
        <v>15</v>
      </c>
    </row>
    <row r="4" spans="1:16" ht="15">
      <c r="A4" s="68">
        <v>42</v>
      </c>
      <c r="B4" s="42" t="s">
        <v>63</v>
      </c>
      <c r="C4" s="56" t="s">
        <v>64</v>
      </c>
      <c r="D4" s="43" t="s">
        <v>26</v>
      </c>
      <c r="E4" s="33">
        <v>6</v>
      </c>
      <c r="F4" s="40">
        <v>21.5</v>
      </c>
      <c r="G4" s="41">
        <v>12</v>
      </c>
      <c r="H4" s="41">
        <v>4</v>
      </c>
      <c r="I4" s="41">
        <v>0</v>
      </c>
      <c r="J4" s="41">
        <v>0</v>
      </c>
      <c r="K4" s="41">
        <f>SUM(F4:J4)</f>
        <v>37.5</v>
      </c>
      <c r="L4" s="20"/>
      <c r="M4" s="10"/>
      <c r="N4" s="109"/>
      <c r="O4" s="150"/>
      <c r="P4" s="150"/>
    </row>
    <row r="5" spans="1:16" ht="15">
      <c r="A5" s="68">
        <v>43</v>
      </c>
      <c r="B5" s="42" t="s">
        <v>52</v>
      </c>
      <c r="C5" s="56" t="s">
        <v>183</v>
      </c>
      <c r="D5" s="43" t="s">
        <v>26</v>
      </c>
      <c r="E5" s="33">
        <v>6</v>
      </c>
      <c r="F5" s="15">
        <v>47</v>
      </c>
      <c r="G5" s="8">
        <v>8</v>
      </c>
      <c r="H5" s="8">
        <v>23</v>
      </c>
      <c r="I5" s="8">
        <v>0</v>
      </c>
      <c r="J5" s="8">
        <v>15.2</v>
      </c>
      <c r="K5" s="8">
        <f aca="true" t="shared" si="0" ref="K5:K33">SUM(F5:J5)</f>
        <v>93.2</v>
      </c>
      <c r="L5" s="132">
        <f>K4+K5+K6</f>
        <v>252.1</v>
      </c>
      <c r="M5" s="11"/>
      <c r="N5" s="51"/>
      <c r="O5" s="150"/>
      <c r="P5" s="150"/>
    </row>
    <row r="6" spans="1:16" ht="15.75" thickBot="1">
      <c r="A6" s="68">
        <v>44</v>
      </c>
      <c r="B6" s="42" t="s">
        <v>184</v>
      </c>
      <c r="C6" s="56" t="s">
        <v>185</v>
      </c>
      <c r="D6" s="43" t="s">
        <v>26</v>
      </c>
      <c r="E6" s="33">
        <v>6</v>
      </c>
      <c r="F6" s="17">
        <v>33.8</v>
      </c>
      <c r="G6" s="18">
        <v>4</v>
      </c>
      <c r="H6" s="18">
        <v>0</v>
      </c>
      <c r="I6" s="18">
        <v>60</v>
      </c>
      <c r="J6" s="18">
        <v>23.6</v>
      </c>
      <c r="K6" s="18">
        <f t="shared" si="0"/>
        <v>121.4</v>
      </c>
      <c r="L6" s="21"/>
      <c r="M6" s="10"/>
      <c r="N6" s="51"/>
      <c r="O6" s="153">
        <v>6</v>
      </c>
      <c r="P6" s="153">
        <v>6</v>
      </c>
    </row>
    <row r="7" spans="1:16" ht="15">
      <c r="A7" s="68">
        <v>45</v>
      </c>
      <c r="B7" s="35" t="s">
        <v>186</v>
      </c>
      <c r="C7" s="39" t="s">
        <v>62</v>
      </c>
      <c r="D7" s="43" t="s">
        <v>105</v>
      </c>
      <c r="E7" s="38">
        <v>6</v>
      </c>
      <c r="F7" s="16">
        <v>35.3</v>
      </c>
      <c r="G7" s="14">
        <v>0</v>
      </c>
      <c r="H7" s="14">
        <v>0</v>
      </c>
      <c r="I7" s="14">
        <v>0</v>
      </c>
      <c r="J7" s="14">
        <v>1.2</v>
      </c>
      <c r="K7" s="14">
        <f t="shared" si="0"/>
        <v>36.5</v>
      </c>
      <c r="L7" s="19"/>
      <c r="M7" s="34"/>
      <c r="N7" s="50"/>
      <c r="O7" s="151"/>
      <c r="P7" s="151"/>
    </row>
    <row r="8" spans="1:16" ht="15">
      <c r="A8" s="68">
        <v>46</v>
      </c>
      <c r="B8" s="35" t="s">
        <v>18</v>
      </c>
      <c r="C8" s="39" t="s">
        <v>41</v>
      </c>
      <c r="D8" s="43" t="s">
        <v>105</v>
      </c>
      <c r="E8" s="38">
        <v>6</v>
      </c>
      <c r="F8" s="15">
        <v>34.3</v>
      </c>
      <c r="G8" s="9">
        <v>0</v>
      </c>
      <c r="H8" s="9">
        <v>0</v>
      </c>
      <c r="I8" s="9">
        <v>0</v>
      </c>
      <c r="J8" s="9">
        <v>0</v>
      </c>
      <c r="K8" s="9">
        <f t="shared" si="0"/>
        <v>34.3</v>
      </c>
      <c r="L8" s="132">
        <f>K10+K9+K8</f>
        <v>92.89999999999999</v>
      </c>
      <c r="M8" s="10"/>
      <c r="N8" s="51"/>
      <c r="O8" s="150"/>
      <c r="P8" s="150"/>
    </row>
    <row r="9" spans="1:16" ht="15">
      <c r="A9" s="68">
        <v>47</v>
      </c>
      <c r="B9" s="42" t="s">
        <v>48</v>
      </c>
      <c r="C9" s="56" t="s">
        <v>49</v>
      </c>
      <c r="D9" s="43" t="s">
        <v>105</v>
      </c>
      <c r="E9" s="33">
        <v>6</v>
      </c>
      <c r="F9" s="15">
        <v>29.5</v>
      </c>
      <c r="G9" s="8">
        <v>0</v>
      </c>
      <c r="H9" s="8">
        <v>0</v>
      </c>
      <c r="I9" s="8">
        <v>0</v>
      </c>
      <c r="J9" s="8">
        <v>2.8</v>
      </c>
      <c r="K9" s="8">
        <f t="shared" si="0"/>
        <v>32.3</v>
      </c>
      <c r="L9" s="20"/>
      <c r="M9" s="11"/>
      <c r="N9" s="51"/>
      <c r="O9" s="150"/>
      <c r="P9" s="150"/>
    </row>
    <row r="10" spans="1:16" ht="15.75" thickBot="1">
      <c r="A10" s="68">
        <v>48</v>
      </c>
      <c r="B10" s="42" t="s">
        <v>187</v>
      </c>
      <c r="C10" s="56" t="s">
        <v>42</v>
      </c>
      <c r="D10" s="43" t="s">
        <v>105</v>
      </c>
      <c r="E10" s="33">
        <v>6</v>
      </c>
      <c r="F10" s="17">
        <v>26.3</v>
      </c>
      <c r="G10" s="18">
        <v>0</v>
      </c>
      <c r="H10" s="18">
        <v>0</v>
      </c>
      <c r="I10" s="18">
        <v>0</v>
      </c>
      <c r="J10" s="18">
        <v>0</v>
      </c>
      <c r="K10" s="18">
        <f t="shared" si="0"/>
        <v>26.3</v>
      </c>
      <c r="L10" s="21"/>
      <c r="M10" s="10"/>
      <c r="N10" s="51">
        <v>4</v>
      </c>
      <c r="O10" s="153">
        <v>3</v>
      </c>
      <c r="P10" s="153">
        <v>3</v>
      </c>
    </row>
    <row r="11" spans="1:16" ht="15">
      <c r="A11" s="68">
        <v>64</v>
      </c>
      <c r="B11" s="42" t="s">
        <v>207</v>
      </c>
      <c r="C11" s="56" t="s">
        <v>95</v>
      </c>
      <c r="D11" s="43" t="s">
        <v>199</v>
      </c>
      <c r="E11" s="33">
        <v>6</v>
      </c>
      <c r="F11" s="16">
        <v>27.3</v>
      </c>
      <c r="G11" s="14">
        <v>0</v>
      </c>
      <c r="H11" s="14">
        <v>0</v>
      </c>
      <c r="I11" s="14">
        <v>0</v>
      </c>
      <c r="J11" s="14">
        <v>0</v>
      </c>
      <c r="K11" s="14">
        <f t="shared" si="0"/>
        <v>27.3</v>
      </c>
      <c r="L11" s="19"/>
      <c r="M11" s="34"/>
      <c r="N11" s="50">
        <v>5</v>
      </c>
      <c r="O11" s="151"/>
      <c r="P11" s="151"/>
    </row>
    <row r="12" spans="1:16" ht="15">
      <c r="A12" s="68">
        <v>65</v>
      </c>
      <c r="B12" s="42" t="s">
        <v>208</v>
      </c>
      <c r="C12" s="56" t="s">
        <v>93</v>
      </c>
      <c r="D12" s="43" t="s">
        <v>199</v>
      </c>
      <c r="E12" s="33">
        <v>6</v>
      </c>
      <c r="F12" s="15">
        <v>31</v>
      </c>
      <c r="G12" s="9">
        <v>0</v>
      </c>
      <c r="H12" s="9">
        <v>0</v>
      </c>
      <c r="I12" s="9">
        <v>0</v>
      </c>
      <c r="J12" s="9">
        <v>12.8</v>
      </c>
      <c r="K12" s="9">
        <f t="shared" si="0"/>
        <v>43.8</v>
      </c>
      <c r="L12" s="20" t="s">
        <v>430</v>
      </c>
      <c r="M12" s="10"/>
      <c r="N12" s="51"/>
      <c r="O12" s="150"/>
      <c r="P12" s="150"/>
    </row>
    <row r="13" spans="1:16" ht="15">
      <c r="A13" s="68">
        <v>66</v>
      </c>
      <c r="B13" s="42" t="s">
        <v>46</v>
      </c>
      <c r="C13" s="56" t="s">
        <v>91</v>
      </c>
      <c r="D13" s="43" t="s">
        <v>199</v>
      </c>
      <c r="E13" s="33">
        <v>6</v>
      </c>
      <c r="F13" s="15">
        <v>35.5</v>
      </c>
      <c r="G13" s="8">
        <v>8</v>
      </c>
      <c r="H13" s="8">
        <v>2</v>
      </c>
      <c r="I13" s="8" t="s">
        <v>431</v>
      </c>
      <c r="J13" s="8"/>
      <c r="K13" s="8" t="s">
        <v>431</v>
      </c>
      <c r="L13" s="20"/>
      <c r="M13" s="11"/>
      <c r="N13" s="51"/>
      <c r="O13" s="150"/>
      <c r="P13" s="150"/>
    </row>
    <row r="14" spans="1:16" ht="15.75" thickBot="1">
      <c r="A14" s="68">
        <v>67</v>
      </c>
      <c r="B14" s="42" t="s">
        <v>209</v>
      </c>
      <c r="C14" s="56" t="s">
        <v>210</v>
      </c>
      <c r="D14" s="43" t="s">
        <v>199</v>
      </c>
      <c r="E14" s="33">
        <v>6</v>
      </c>
      <c r="F14" s="17">
        <v>48</v>
      </c>
      <c r="G14" s="18">
        <v>0</v>
      </c>
      <c r="H14" s="18">
        <v>0</v>
      </c>
      <c r="I14" s="18" t="s">
        <v>431</v>
      </c>
      <c r="J14" s="18"/>
      <c r="K14" s="18" t="s">
        <v>431</v>
      </c>
      <c r="L14" s="21"/>
      <c r="M14" s="10"/>
      <c r="N14" s="51"/>
      <c r="O14" s="153"/>
      <c r="P14" s="153"/>
    </row>
    <row r="15" spans="1:16" ht="15">
      <c r="A15" s="68">
        <v>80</v>
      </c>
      <c r="B15" s="42" t="s">
        <v>32</v>
      </c>
      <c r="C15" s="56" t="s">
        <v>223</v>
      </c>
      <c r="D15" s="43" t="s">
        <v>104</v>
      </c>
      <c r="E15" s="33">
        <v>6</v>
      </c>
      <c r="F15" s="16">
        <v>31.5</v>
      </c>
      <c r="G15" s="14">
        <v>0</v>
      </c>
      <c r="H15" s="14">
        <v>0</v>
      </c>
      <c r="I15" s="14">
        <v>0</v>
      </c>
      <c r="J15" s="14">
        <v>0</v>
      </c>
      <c r="K15" s="14">
        <f t="shared" si="0"/>
        <v>31.5</v>
      </c>
      <c r="L15" s="19"/>
      <c r="M15" s="34"/>
      <c r="N15" s="50"/>
      <c r="O15" s="151"/>
      <c r="P15" s="151"/>
    </row>
    <row r="16" spans="1:16" ht="15">
      <c r="A16" s="68">
        <v>81</v>
      </c>
      <c r="B16" s="42" t="s">
        <v>69</v>
      </c>
      <c r="C16" s="56" t="s">
        <v>70</v>
      </c>
      <c r="D16" s="43" t="s">
        <v>104</v>
      </c>
      <c r="E16" s="33">
        <v>6</v>
      </c>
      <c r="F16" s="15">
        <v>29.3</v>
      </c>
      <c r="G16" s="9">
        <v>0</v>
      </c>
      <c r="H16" s="9">
        <v>0</v>
      </c>
      <c r="I16" s="9">
        <v>0</v>
      </c>
      <c r="J16" s="9">
        <v>8</v>
      </c>
      <c r="K16" s="9">
        <f t="shared" si="0"/>
        <v>37.3</v>
      </c>
      <c r="L16" s="132">
        <f>SUM(K18,K16,K15)</f>
        <v>84.5</v>
      </c>
      <c r="M16" s="10"/>
      <c r="N16" s="51"/>
      <c r="O16" s="150"/>
      <c r="P16" s="150"/>
    </row>
    <row r="17" spans="1:16" ht="15">
      <c r="A17" s="68">
        <v>82</v>
      </c>
      <c r="B17" s="42" t="s">
        <v>224</v>
      </c>
      <c r="C17" s="56" t="s">
        <v>225</v>
      </c>
      <c r="D17" s="43" t="s">
        <v>104</v>
      </c>
      <c r="E17" s="33">
        <v>6</v>
      </c>
      <c r="F17" s="15">
        <v>34.5</v>
      </c>
      <c r="G17" s="8">
        <v>4</v>
      </c>
      <c r="H17" s="8">
        <v>0</v>
      </c>
      <c r="I17" s="8">
        <v>0</v>
      </c>
      <c r="J17" s="8">
        <v>0</v>
      </c>
      <c r="K17" s="8">
        <f t="shared" si="0"/>
        <v>38.5</v>
      </c>
      <c r="L17" s="20"/>
      <c r="M17" s="11"/>
      <c r="N17" s="51"/>
      <c r="O17" s="150"/>
      <c r="P17" s="150"/>
    </row>
    <row r="18" spans="1:16" ht="15.75" thickBot="1">
      <c r="A18" s="68">
        <v>83</v>
      </c>
      <c r="B18" s="42" t="s">
        <v>226</v>
      </c>
      <c r="C18" s="56" t="s">
        <v>68</v>
      </c>
      <c r="D18" s="43" t="s">
        <v>104</v>
      </c>
      <c r="E18" s="33">
        <v>6</v>
      </c>
      <c r="F18" s="17">
        <v>15.3</v>
      </c>
      <c r="G18" s="18">
        <v>0</v>
      </c>
      <c r="H18" s="18">
        <v>0</v>
      </c>
      <c r="I18" s="18">
        <v>0</v>
      </c>
      <c r="J18" s="18">
        <v>0.4</v>
      </c>
      <c r="K18" s="18">
        <f t="shared" si="0"/>
        <v>15.700000000000001</v>
      </c>
      <c r="L18" s="21"/>
      <c r="M18" s="10"/>
      <c r="N18" s="51">
        <v>1</v>
      </c>
      <c r="O18" s="153">
        <v>1</v>
      </c>
      <c r="P18" s="153">
        <v>1</v>
      </c>
    </row>
    <row r="19" spans="1:16" ht="15">
      <c r="A19" s="68">
        <v>84</v>
      </c>
      <c r="B19" s="39" t="s">
        <v>224</v>
      </c>
      <c r="C19" s="39" t="s">
        <v>227</v>
      </c>
      <c r="D19" s="43" t="s">
        <v>393</v>
      </c>
      <c r="E19" s="38">
        <v>6</v>
      </c>
      <c r="F19" s="16">
        <v>32.5</v>
      </c>
      <c r="G19" s="14">
        <v>0</v>
      </c>
      <c r="H19" s="14">
        <v>0</v>
      </c>
      <c r="I19" s="14">
        <v>0</v>
      </c>
      <c r="J19" s="14">
        <v>6.8</v>
      </c>
      <c r="K19" s="14">
        <f t="shared" si="0"/>
        <v>39.3</v>
      </c>
      <c r="L19" s="19"/>
      <c r="M19" s="34"/>
      <c r="N19" s="50"/>
      <c r="O19" s="151"/>
      <c r="P19" s="151"/>
    </row>
    <row r="20" spans="1:16" ht="15">
      <c r="A20" s="68">
        <v>85</v>
      </c>
      <c r="B20" s="39" t="s">
        <v>228</v>
      </c>
      <c r="C20" s="39" t="s">
        <v>229</v>
      </c>
      <c r="D20" s="43" t="s">
        <v>393</v>
      </c>
      <c r="E20" s="38">
        <v>6</v>
      </c>
      <c r="F20" s="15">
        <v>16.3</v>
      </c>
      <c r="G20" s="9">
        <v>4</v>
      </c>
      <c r="H20" s="9">
        <v>0</v>
      </c>
      <c r="I20" s="9">
        <v>0</v>
      </c>
      <c r="J20" s="9">
        <v>0</v>
      </c>
      <c r="K20" s="9">
        <f t="shared" si="0"/>
        <v>20.3</v>
      </c>
      <c r="L20" s="132">
        <f>K19+K20+K21</f>
        <v>91.39999999999999</v>
      </c>
      <c r="M20" s="10"/>
      <c r="N20" s="51">
        <v>3</v>
      </c>
      <c r="O20" s="150"/>
      <c r="P20" s="150"/>
    </row>
    <row r="21" spans="1:16" ht="15">
      <c r="A21" s="68">
        <v>86</v>
      </c>
      <c r="B21" s="39" t="s">
        <v>73</v>
      </c>
      <c r="C21" s="39" t="s">
        <v>74</v>
      </c>
      <c r="D21" s="43" t="s">
        <v>393</v>
      </c>
      <c r="E21" s="38">
        <v>6</v>
      </c>
      <c r="F21" s="15">
        <v>27.8</v>
      </c>
      <c r="G21" s="8">
        <v>4</v>
      </c>
      <c r="H21" s="8">
        <v>0</v>
      </c>
      <c r="I21" s="8">
        <v>0</v>
      </c>
      <c r="J21" s="8">
        <v>0</v>
      </c>
      <c r="K21" s="8">
        <f t="shared" si="0"/>
        <v>31.8</v>
      </c>
      <c r="L21" s="20"/>
      <c r="M21" s="11"/>
      <c r="N21" s="51"/>
      <c r="O21" s="150"/>
      <c r="P21" s="150"/>
    </row>
    <row r="22" spans="1:16" ht="15.75" thickBot="1">
      <c r="A22" s="68">
        <v>87</v>
      </c>
      <c r="B22" s="39" t="s">
        <v>230</v>
      </c>
      <c r="C22" s="39" t="s">
        <v>231</v>
      </c>
      <c r="D22" s="43" t="s">
        <v>393</v>
      </c>
      <c r="E22" s="38">
        <v>6</v>
      </c>
      <c r="F22" s="17">
        <v>40</v>
      </c>
      <c r="G22" s="18">
        <v>0</v>
      </c>
      <c r="H22" s="18">
        <v>0</v>
      </c>
      <c r="I22" s="18" t="s">
        <v>430</v>
      </c>
      <c r="J22" s="18">
        <v>9.6</v>
      </c>
      <c r="K22" s="18" t="s">
        <v>430</v>
      </c>
      <c r="L22" s="21"/>
      <c r="M22" s="10"/>
      <c r="N22" s="51"/>
      <c r="O22" s="153">
        <v>2</v>
      </c>
      <c r="P22" s="153">
        <v>2</v>
      </c>
    </row>
    <row r="23" spans="1:16" ht="15">
      <c r="A23" s="68">
        <v>169</v>
      </c>
      <c r="B23" s="81" t="s">
        <v>369</v>
      </c>
      <c r="C23" s="39" t="s">
        <v>370</v>
      </c>
      <c r="D23" s="80" t="s">
        <v>377</v>
      </c>
      <c r="E23" s="37">
        <v>6</v>
      </c>
      <c r="F23" s="16">
        <v>33.8</v>
      </c>
      <c r="G23" s="14">
        <v>0</v>
      </c>
      <c r="H23" s="14">
        <v>0</v>
      </c>
      <c r="I23" s="14">
        <v>0</v>
      </c>
      <c r="J23" s="14">
        <v>0</v>
      </c>
      <c r="K23" s="14">
        <f t="shared" si="0"/>
        <v>33.8</v>
      </c>
      <c r="L23" s="19"/>
      <c r="M23" s="34"/>
      <c r="N23" s="50"/>
      <c r="O23" s="151"/>
      <c r="P23" s="151"/>
    </row>
    <row r="24" spans="1:16" ht="15">
      <c r="A24" s="68">
        <v>170</v>
      </c>
      <c r="B24" s="81" t="s">
        <v>371</v>
      </c>
      <c r="C24" s="39" t="s">
        <v>372</v>
      </c>
      <c r="D24" s="80" t="s">
        <v>377</v>
      </c>
      <c r="E24" s="37">
        <v>6</v>
      </c>
      <c r="F24" s="15">
        <v>35</v>
      </c>
      <c r="G24" s="9">
        <v>0</v>
      </c>
      <c r="H24" s="9">
        <v>0</v>
      </c>
      <c r="I24" s="9">
        <v>0</v>
      </c>
      <c r="J24" s="9">
        <v>0</v>
      </c>
      <c r="K24" s="9">
        <f t="shared" si="0"/>
        <v>35</v>
      </c>
      <c r="L24" s="132">
        <f>K23+K24+K25</f>
        <v>114.6</v>
      </c>
      <c r="M24" s="10"/>
      <c r="N24" s="51"/>
      <c r="O24" s="150"/>
      <c r="P24" s="150"/>
    </row>
    <row r="25" spans="1:16" ht="15">
      <c r="A25" s="68">
        <v>171</v>
      </c>
      <c r="B25" s="42" t="s">
        <v>373</v>
      </c>
      <c r="C25" s="56" t="s">
        <v>374</v>
      </c>
      <c r="D25" s="80" t="s">
        <v>377</v>
      </c>
      <c r="E25" s="33">
        <v>6</v>
      </c>
      <c r="F25" s="15">
        <v>41.8</v>
      </c>
      <c r="G25" s="8">
        <v>4</v>
      </c>
      <c r="H25" s="8">
        <v>0</v>
      </c>
      <c r="I25" s="8">
        <v>0</v>
      </c>
      <c r="J25" s="8">
        <v>0</v>
      </c>
      <c r="K25" s="8">
        <f t="shared" si="0"/>
        <v>45.8</v>
      </c>
      <c r="L25" s="20"/>
      <c r="M25" s="11"/>
      <c r="N25" s="51"/>
      <c r="O25" s="150"/>
      <c r="P25" s="150"/>
    </row>
    <row r="26" spans="1:16" ht="15.75" thickBot="1">
      <c r="A26" s="68">
        <v>172</v>
      </c>
      <c r="B26" s="42" t="s">
        <v>375</v>
      </c>
      <c r="C26" s="56" t="s">
        <v>376</v>
      </c>
      <c r="D26" s="80" t="s">
        <v>377</v>
      </c>
      <c r="E26" s="33">
        <v>6</v>
      </c>
      <c r="F26" s="17">
        <v>43</v>
      </c>
      <c r="G26" s="18">
        <v>4</v>
      </c>
      <c r="H26" s="18">
        <v>0</v>
      </c>
      <c r="I26" s="18">
        <v>0</v>
      </c>
      <c r="J26" s="18">
        <v>3.2</v>
      </c>
      <c r="K26" s="18">
        <f t="shared" si="0"/>
        <v>50.2</v>
      </c>
      <c r="L26" s="21"/>
      <c r="M26" s="10"/>
      <c r="N26" s="51"/>
      <c r="O26" s="153">
        <v>4</v>
      </c>
      <c r="P26" s="153">
        <v>4</v>
      </c>
    </row>
    <row r="27" spans="1:16" ht="15">
      <c r="A27" s="68">
        <v>185</v>
      </c>
      <c r="B27" s="39" t="s">
        <v>413</v>
      </c>
      <c r="C27" s="36" t="s">
        <v>414</v>
      </c>
      <c r="D27" s="37" t="s">
        <v>421</v>
      </c>
      <c r="E27" s="37">
        <v>6</v>
      </c>
      <c r="F27" s="16">
        <v>23.8</v>
      </c>
      <c r="G27" s="14">
        <v>8</v>
      </c>
      <c r="H27" s="14">
        <v>0</v>
      </c>
      <c r="I27" s="14">
        <v>40</v>
      </c>
      <c r="J27" s="14">
        <v>35.2</v>
      </c>
      <c r="K27" s="14">
        <f t="shared" si="0"/>
        <v>107</v>
      </c>
      <c r="L27" s="19"/>
      <c r="M27" s="34"/>
      <c r="N27" s="50"/>
      <c r="O27" s="151"/>
      <c r="P27" s="151"/>
    </row>
    <row r="28" spans="1:16" ht="15">
      <c r="A28" s="68">
        <v>186</v>
      </c>
      <c r="B28" s="36" t="s">
        <v>415</v>
      </c>
      <c r="C28" s="36" t="s">
        <v>418</v>
      </c>
      <c r="D28" s="37" t="s">
        <v>421</v>
      </c>
      <c r="E28" s="37">
        <v>6</v>
      </c>
      <c r="F28" s="40">
        <v>33</v>
      </c>
      <c r="G28" s="30">
        <v>4</v>
      </c>
      <c r="H28" s="30">
        <v>0</v>
      </c>
      <c r="I28" s="30">
        <v>0</v>
      </c>
      <c r="J28" s="30">
        <v>9.6</v>
      </c>
      <c r="K28" s="30">
        <f t="shared" si="0"/>
        <v>46.6</v>
      </c>
      <c r="L28" s="132">
        <f>K27+K28+K30</f>
        <v>209.8</v>
      </c>
      <c r="M28" s="10"/>
      <c r="N28" s="109"/>
      <c r="O28" s="150"/>
      <c r="P28" s="150"/>
    </row>
    <row r="29" spans="1:16" ht="15">
      <c r="A29" s="68">
        <v>187</v>
      </c>
      <c r="B29" s="36" t="s">
        <v>416</v>
      </c>
      <c r="C29" s="36" t="s">
        <v>419</v>
      </c>
      <c r="D29" s="37" t="s">
        <v>421</v>
      </c>
      <c r="E29" s="37">
        <v>6</v>
      </c>
      <c r="F29" s="15">
        <v>37.3</v>
      </c>
      <c r="G29" s="9">
        <v>0</v>
      </c>
      <c r="H29" s="9">
        <v>0</v>
      </c>
      <c r="I29" s="9" t="s">
        <v>430</v>
      </c>
      <c r="J29" s="9">
        <v>10.4</v>
      </c>
      <c r="K29" s="9" t="s">
        <v>430</v>
      </c>
      <c r="L29" s="20"/>
      <c r="M29" s="10"/>
      <c r="N29" s="51"/>
      <c r="O29" s="150"/>
      <c r="P29" s="150"/>
    </row>
    <row r="30" spans="1:16" ht="15.75" thickBot="1">
      <c r="A30" s="68">
        <v>188</v>
      </c>
      <c r="B30" s="36" t="s">
        <v>417</v>
      </c>
      <c r="C30" s="36" t="s">
        <v>420</v>
      </c>
      <c r="D30" s="37" t="s">
        <v>421</v>
      </c>
      <c r="E30" s="37">
        <v>6</v>
      </c>
      <c r="F30" s="17">
        <v>39</v>
      </c>
      <c r="G30" s="18">
        <v>0</v>
      </c>
      <c r="H30" s="18">
        <v>0</v>
      </c>
      <c r="I30" s="18">
        <v>0</v>
      </c>
      <c r="J30" s="18">
        <v>17.2</v>
      </c>
      <c r="K30" s="18">
        <f t="shared" si="0"/>
        <v>56.2</v>
      </c>
      <c r="L30" s="21"/>
      <c r="M30" s="10"/>
      <c r="N30" s="51"/>
      <c r="O30" s="153">
        <v>5</v>
      </c>
      <c r="P30" s="153">
        <v>5</v>
      </c>
    </row>
    <row r="31" spans="1:16" ht="15">
      <c r="A31" s="68">
        <v>114</v>
      </c>
      <c r="B31" s="42" t="s">
        <v>264</v>
      </c>
      <c r="C31" s="56" t="s">
        <v>271</v>
      </c>
      <c r="D31" s="43" t="s">
        <v>261</v>
      </c>
      <c r="E31" s="33">
        <v>6</v>
      </c>
      <c r="F31" s="16">
        <v>16</v>
      </c>
      <c r="G31" s="14">
        <v>0</v>
      </c>
      <c r="H31" s="14">
        <v>0</v>
      </c>
      <c r="I31" s="14">
        <v>0</v>
      </c>
      <c r="J31" s="14">
        <v>0</v>
      </c>
      <c r="K31" s="14">
        <f t="shared" si="0"/>
        <v>16</v>
      </c>
      <c r="L31" s="19"/>
      <c r="M31" s="34"/>
      <c r="N31" s="50">
        <v>2</v>
      </c>
      <c r="O31" s="180"/>
      <c r="P31" s="180"/>
    </row>
    <row r="32" spans="1:16" ht="15">
      <c r="A32" s="68">
        <v>147</v>
      </c>
      <c r="B32" s="42" t="s">
        <v>328</v>
      </c>
      <c r="C32" s="56" t="s">
        <v>84</v>
      </c>
      <c r="D32" s="43" t="s">
        <v>296</v>
      </c>
      <c r="E32" s="33">
        <v>6</v>
      </c>
      <c r="F32" s="15">
        <v>24.8</v>
      </c>
      <c r="G32" s="9">
        <v>4</v>
      </c>
      <c r="H32" s="9">
        <v>0</v>
      </c>
      <c r="I32" s="9">
        <v>0</v>
      </c>
      <c r="J32" s="9">
        <v>0</v>
      </c>
      <c r="K32" s="9">
        <f t="shared" si="0"/>
        <v>28.8</v>
      </c>
      <c r="L32" s="132"/>
      <c r="M32" s="10"/>
      <c r="N32" s="51">
        <v>6</v>
      </c>
      <c r="O32" s="181"/>
      <c r="P32" s="181"/>
    </row>
    <row r="33" spans="1:16" ht="15.75" thickBot="1">
      <c r="A33" s="68">
        <v>180</v>
      </c>
      <c r="B33" s="42" t="s">
        <v>390</v>
      </c>
      <c r="C33" s="56" t="s">
        <v>391</v>
      </c>
      <c r="D33" s="43" t="s">
        <v>389</v>
      </c>
      <c r="E33" s="45">
        <v>6</v>
      </c>
      <c r="F33" s="17">
        <v>38.8</v>
      </c>
      <c r="G33" s="112">
        <v>0</v>
      </c>
      <c r="H33" s="112">
        <v>0</v>
      </c>
      <c r="I33" s="112">
        <v>0</v>
      </c>
      <c r="J33" s="112">
        <v>0</v>
      </c>
      <c r="K33" s="112">
        <f t="shared" si="0"/>
        <v>38.8</v>
      </c>
      <c r="L33" s="21"/>
      <c r="M33" s="110"/>
      <c r="N33" s="111"/>
      <c r="O33" s="182"/>
      <c r="P33" s="182"/>
    </row>
  </sheetData>
  <sheetProtection/>
  <printOptions/>
  <pageMargins left="0.45" right="0.34" top="1" bottom="1" header="0.5" footer="0.5"/>
  <pageSetup fitToHeight="0" fitToWidth="1" horizontalDpi="600" verticalDpi="600" orientation="landscape" paperSize="9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1:P18"/>
  <sheetViews>
    <sheetView zoomScale="96" zoomScaleNormal="96" zoomScaleSheetLayoutView="98" zoomScalePageLayoutView="0" workbookViewId="0" topLeftCell="A1">
      <selection activeCell="J20" sqref="J20"/>
    </sheetView>
  </sheetViews>
  <sheetFormatPr defaultColWidth="9.140625" defaultRowHeight="12.75"/>
  <cols>
    <col min="2" max="2" width="23.00390625" style="0" customWidth="1"/>
    <col min="3" max="3" width="27.00390625" style="0" bestFit="1" customWidth="1"/>
    <col min="4" max="4" width="14.421875" style="0" bestFit="1" customWidth="1"/>
  </cols>
  <sheetData>
    <row r="1" spans="1:3" ht="26.25">
      <c r="A1" s="22" t="s">
        <v>113</v>
      </c>
      <c r="B1" s="6"/>
      <c r="C1" s="6"/>
    </row>
    <row r="3" spans="1:3" ht="13.5" thickBot="1">
      <c r="A3" s="5"/>
      <c r="B3" s="5"/>
      <c r="C3" s="5"/>
    </row>
    <row r="4" spans="1:16" ht="39" thickBot="1">
      <c r="A4" s="4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28" t="s">
        <v>6</v>
      </c>
      <c r="G4" s="29" t="s">
        <v>7</v>
      </c>
      <c r="H4" s="29" t="s">
        <v>8</v>
      </c>
      <c r="I4" s="29" t="s">
        <v>9</v>
      </c>
      <c r="J4" s="29" t="s">
        <v>10</v>
      </c>
      <c r="K4" s="29" t="s">
        <v>11</v>
      </c>
      <c r="L4" s="113" t="s">
        <v>13</v>
      </c>
      <c r="M4" s="95"/>
      <c r="N4" s="113" t="s">
        <v>428</v>
      </c>
      <c r="O4" s="114" t="s">
        <v>14</v>
      </c>
      <c r="P4" s="115" t="s">
        <v>15</v>
      </c>
    </row>
    <row r="5" spans="1:16" ht="15">
      <c r="A5" s="68">
        <v>53</v>
      </c>
      <c r="B5" s="39" t="s">
        <v>43</v>
      </c>
      <c r="C5" s="39" t="s">
        <v>44</v>
      </c>
      <c r="D5" s="43" t="s">
        <v>56</v>
      </c>
      <c r="E5" s="88">
        <v>7</v>
      </c>
      <c r="F5" s="16" t="s">
        <v>434</v>
      </c>
      <c r="G5" s="14" t="s">
        <v>434</v>
      </c>
      <c r="H5" s="14" t="s">
        <v>434</v>
      </c>
      <c r="I5" s="14" t="s">
        <v>434</v>
      </c>
      <c r="J5" s="14" t="s">
        <v>434</v>
      </c>
      <c r="K5" s="177" t="s">
        <v>434</v>
      </c>
      <c r="L5" s="174"/>
      <c r="M5" s="34"/>
      <c r="N5" s="50"/>
      <c r="O5" s="19"/>
      <c r="P5" s="19"/>
    </row>
    <row r="6" spans="1:16" ht="15">
      <c r="A6" s="68">
        <v>54</v>
      </c>
      <c r="B6" s="42" t="s">
        <v>192</v>
      </c>
      <c r="C6" s="56" t="s">
        <v>193</v>
      </c>
      <c r="D6" s="43" t="s">
        <v>56</v>
      </c>
      <c r="E6" s="45">
        <v>7</v>
      </c>
      <c r="F6" s="15">
        <v>34.5</v>
      </c>
      <c r="G6" s="8">
        <v>0</v>
      </c>
      <c r="H6" s="8">
        <v>0</v>
      </c>
      <c r="I6" s="8">
        <v>20</v>
      </c>
      <c r="J6" s="8">
        <v>4.4</v>
      </c>
      <c r="K6" s="178">
        <f>SUM(F6:J6)</f>
        <v>58.9</v>
      </c>
      <c r="L6" s="175" t="s">
        <v>430</v>
      </c>
      <c r="M6" s="11"/>
      <c r="N6" s="51"/>
      <c r="O6" s="20"/>
      <c r="P6" s="20"/>
    </row>
    <row r="7" spans="1:16" ht="15.75" thickBot="1">
      <c r="A7" s="68">
        <v>57</v>
      </c>
      <c r="B7" s="42" t="s">
        <v>196</v>
      </c>
      <c r="C7" s="56" t="s">
        <v>50</v>
      </c>
      <c r="D7" s="43" t="s">
        <v>56</v>
      </c>
      <c r="E7" s="45">
        <v>7</v>
      </c>
      <c r="F7" s="17">
        <v>38.5</v>
      </c>
      <c r="G7" s="18">
        <v>0</v>
      </c>
      <c r="H7" s="18">
        <v>0</v>
      </c>
      <c r="I7" s="18">
        <v>20</v>
      </c>
      <c r="J7" s="18">
        <v>16</v>
      </c>
      <c r="K7" s="179">
        <f aca="true" t="shared" si="0" ref="K7:K18">SUM(F7:J7)</f>
        <v>74.5</v>
      </c>
      <c r="L7" s="176"/>
      <c r="M7" s="10"/>
      <c r="N7" s="51"/>
      <c r="O7" s="21"/>
      <c r="P7" s="21"/>
    </row>
    <row r="8" spans="1:16" ht="15">
      <c r="A8" s="68">
        <v>72</v>
      </c>
      <c r="B8" s="42" t="s">
        <v>214</v>
      </c>
      <c r="C8" s="56" t="s">
        <v>215</v>
      </c>
      <c r="D8" s="43" t="s">
        <v>199</v>
      </c>
      <c r="E8" s="33">
        <v>7</v>
      </c>
      <c r="F8" s="40">
        <v>42</v>
      </c>
      <c r="G8" s="30">
        <v>0</v>
      </c>
      <c r="H8" s="30">
        <v>0</v>
      </c>
      <c r="I8" s="30">
        <v>0</v>
      </c>
      <c r="J8" s="30">
        <v>0</v>
      </c>
      <c r="K8" s="30">
        <f t="shared" si="0"/>
        <v>42</v>
      </c>
      <c r="L8" s="151"/>
      <c r="M8" s="34"/>
      <c r="N8" s="50"/>
      <c r="O8" s="19"/>
      <c r="P8" s="19"/>
    </row>
    <row r="9" spans="1:16" ht="15">
      <c r="A9" s="68">
        <v>73</v>
      </c>
      <c r="B9" s="42" t="s">
        <v>92</v>
      </c>
      <c r="C9" s="56" t="s">
        <v>216</v>
      </c>
      <c r="D9" s="43" t="s">
        <v>199</v>
      </c>
      <c r="E9" s="33">
        <v>7</v>
      </c>
      <c r="F9" s="15">
        <v>28.8</v>
      </c>
      <c r="G9" s="9">
        <v>0</v>
      </c>
      <c r="H9" s="9">
        <v>0</v>
      </c>
      <c r="I9" s="9">
        <v>0</v>
      </c>
      <c r="J9" s="9">
        <v>6.8</v>
      </c>
      <c r="K9" s="9">
        <f t="shared" si="0"/>
        <v>35.6</v>
      </c>
      <c r="L9" s="152">
        <f>K9+K10+K8</f>
        <v>117.4</v>
      </c>
      <c r="M9" s="10"/>
      <c r="N9" s="51">
        <v>2</v>
      </c>
      <c r="O9" s="20"/>
      <c r="P9" s="20"/>
    </row>
    <row r="10" spans="1:16" ht="15">
      <c r="A10" s="68">
        <v>74</v>
      </c>
      <c r="B10" s="42" t="s">
        <v>217</v>
      </c>
      <c r="C10" s="56" t="s">
        <v>90</v>
      </c>
      <c r="D10" s="43" t="s">
        <v>199</v>
      </c>
      <c r="E10" s="33">
        <v>7</v>
      </c>
      <c r="F10" s="15">
        <v>35.8</v>
      </c>
      <c r="G10" s="8">
        <v>4</v>
      </c>
      <c r="H10" s="8">
        <v>0</v>
      </c>
      <c r="I10" s="8">
        <v>0</v>
      </c>
      <c r="J10" s="8">
        <v>0</v>
      </c>
      <c r="K10" s="8">
        <f t="shared" si="0"/>
        <v>39.8</v>
      </c>
      <c r="L10" s="150"/>
      <c r="M10" s="11"/>
      <c r="N10" s="51">
        <v>6</v>
      </c>
      <c r="O10" s="20"/>
      <c r="P10" s="20"/>
    </row>
    <row r="11" spans="1:16" ht="15.75" thickBot="1">
      <c r="A11" s="68">
        <v>75</v>
      </c>
      <c r="B11" s="39" t="s">
        <v>47</v>
      </c>
      <c r="C11" s="39" t="s">
        <v>218</v>
      </c>
      <c r="D11" s="43" t="s">
        <v>199</v>
      </c>
      <c r="E11" s="38">
        <v>7</v>
      </c>
      <c r="F11" s="17">
        <v>43.3</v>
      </c>
      <c r="G11" s="18">
        <v>0</v>
      </c>
      <c r="H11" s="18">
        <v>0</v>
      </c>
      <c r="I11" s="18">
        <v>0</v>
      </c>
      <c r="J11" s="18">
        <v>0</v>
      </c>
      <c r="K11" s="18">
        <f t="shared" si="0"/>
        <v>43.3</v>
      </c>
      <c r="L11" s="153"/>
      <c r="M11" s="10"/>
      <c r="N11" s="51"/>
      <c r="O11" s="21">
        <v>1</v>
      </c>
      <c r="P11" s="21">
        <v>1</v>
      </c>
    </row>
    <row r="12" spans="1:16" ht="15">
      <c r="A12" s="68">
        <v>130</v>
      </c>
      <c r="B12" s="42" t="s">
        <v>297</v>
      </c>
      <c r="C12" s="56" t="s">
        <v>298</v>
      </c>
      <c r="D12" s="43" t="s">
        <v>399</v>
      </c>
      <c r="E12" s="38">
        <v>7</v>
      </c>
      <c r="F12" s="16">
        <v>36.5</v>
      </c>
      <c r="G12" s="14">
        <v>0</v>
      </c>
      <c r="H12" s="14">
        <v>0</v>
      </c>
      <c r="I12" s="14">
        <v>0</v>
      </c>
      <c r="J12" s="14">
        <v>0</v>
      </c>
      <c r="K12" s="14">
        <f t="shared" si="0"/>
        <v>36.5</v>
      </c>
      <c r="L12" s="151"/>
      <c r="M12" s="34"/>
      <c r="N12" s="50">
        <v>3</v>
      </c>
      <c r="O12" s="19"/>
      <c r="P12" s="19"/>
    </row>
    <row r="13" spans="1:16" ht="15">
      <c r="A13" s="68">
        <v>131</v>
      </c>
      <c r="B13" s="42" t="s">
        <v>299</v>
      </c>
      <c r="C13" s="56" t="s">
        <v>300</v>
      </c>
      <c r="D13" s="43" t="s">
        <v>399</v>
      </c>
      <c r="E13" s="38">
        <v>7</v>
      </c>
      <c r="F13" s="15">
        <v>39</v>
      </c>
      <c r="G13" s="9">
        <v>0</v>
      </c>
      <c r="H13" s="9">
        <v>0</v>
      </c>
      <c r="I13" s="9">
        <v>0</v>
      </c>
      <c r="J13" s="9">
        <v>2.8</v>
      </c>
      <c r="K13" s="9">
        <f t="shared" si="0"/>
        <v>41.8</v>
      </c>
      <c r="L13" s="152">
        <f>K12+K13+K14</f>
        <v>117.9</v>
      </c>
      <c r="M13" s="10"/>
      <c r="N13" s="51"/>
      <c r="O13" s="20"/>
      <c r="P13" s="20"/>
    </row>
    <row r="14" spans="1:16" ht="15">
      <c r="A14" s="68">
        <v>132</v>
      </c>
      <c r="B14" s="42" t="s">
        <v>301</v>
      </c>
      <c r="C14" s="56" t="s">
        <v>302</v>
      </c>
      <c r="D14" s="43" t="s">
        <v>399</v>
      </c>
      <c r="E14" s="38">
        <v>7</v>
      </c>
      <c r="F14" s="15">
        <v>36</v>
      </c>
      <c r="G14" s="8">
        <v>0</v>
      </c>
      <c r="H14" s="8">
        <v>0</v>
      </c>
      <c r="I14" s="8">
        <v>0</v>
      </c>
      <c r="J14" s="8">
        <v>3.6</v>
      </c>
      <c r="K14" s="8">
        <f t="shared" si="0"/>
        <v>39.6</v>
      </c>
      <c r="L14" s="150"/>
      <c r="M14" s="11"/>
      <c r="N14" s="51">
        <v>5</v>
      </c>
      <c r="O14" s="20"/>
      <c r="P14" s="20"/>
    </row>
    <row r="15" spans="1:16" ht="15.75" thickBot="1">
      <c r="A15" s="68">
        <v>133</v>
      </c>
      <c r="B15" s="42" t="s">
        <v>303</v>
      </c>
      <c r="C15" s="56" t="s">
        <v>304</v>
      </c>
      <c r="D15" s="43" t="s">
        <v>399</v>
      </c>
      <c r="E15" s="38">
        <v>7</v>
      </c>
      <c r="F15" s="17">
        <v>48.3</v>
      </c>
      <c r="G15" s="18" t="s">
        <v>434</v>
      </c>
      <c r="H15" s="18" t="s">
        <v>434</v>
      </c>
      <c r="I15" s="18" t="s">
        <v>434</v>
      </c>
      <c r="J15" s="18" t="s">
        <v>434</v>
      </c>
      <c r="K15" s="18" t="s">
        <v>434</v>
      </c>
      <c r="L15" s="153"/>
      <c r="M15" s="10"/>
      <c r="N15" s="51"/>
      <c r="O15" s="21">
        <v>2</v>
      </c>
      <c r="P15" s="21">
        <v>2</v>
      </c>
    </row>
    <row r="16" spans="1:16" ht="15">
      <c r="A16" s="68">
        <v>111</v>
      </c>
      <c r="B16" s="39" t="s">
        <v>267</v>
      </c>
      <c r="C16" s="39" t="s">
        <v>268</v>
      </c>
      <c r="D16" s="43" t="s">
        <v>261</v>
      </c>
      <c r="E16" s="38">
        <v>7</v>
      </c>
      <c r="F16" s="16">
        <v>32</v>
      </c>
      <c r="G16" s="14">
        <v>4</v>
      </c>
      <c r="H16" s="14">
        <v>0</v>
      </c>
      <c r="I16" s="14">
        <v>0</v>
      </c>
      <c r="J16" s="14">
        <v>2</v>
      </c>
      <c r="K16" s="14">
        <f t="shared" si="0"/>
        <v>38</v>
      </c>
      <c r="L16" s="151"/>
      <c r="M16" s="34"/>
      <c r="N16" s="50">
        <v>4</v>
      </c>
      <c r="O16" s="171"/>
      <c r="P16" s="171"/>
    </row>
    <row r="17" spans="1:16" ht="15">
      <c r="A17" s="68">
        <v>112</v>
      </c>
      <c r="B17" s="42" t="s">
        <v>269</v>
      </c>
      <c r="C17" s="56" t="s">
        <v>270</v>
      </c>
      <c r="D17" s="43" t="s">
        <v>261</v>
      </c>
      <c r="E17" s="33">
        <v>7</v>
      </c>
      <c r="F17" s="15">
        <v>28.5</v>
      </c>
      <c r="G17" s="9">
        <v>4</v>
      </c>
      <c r="H17" s="9">
        <v>0</v>
      </c>
      <c r="I17" s="9">
        <v>0</v>
      </c>
      <c r="J17" s="9">
        <v>0.4</v>
      </c>
      <c r="K17" s="9">
        <f t="shared" si="0"/>
        <v>32.9</v>
      </c>
      <c r="L17" s="132"/>
      <c r="M17" s="10"/>
      <c r="N17" s="51">
        <v>1</v>
      </c>
      <c r="O17" s="172"/>
      <c r="P17" s="172"/>
    </row>
    <row r="18" spans="1:16" ht="15.75" thickBot="1">
      <c r="A18" s="68">
        <v>59</v>
      </c>
      <c r="B18" s="42" t="s">
        <v>200</v>
      </c>
      <c r="C18" s="56" t="s">
        <v>201</v>
      </c>
      <c r="D18" s="43" t="s">
        <v>199</v>
      </c>
      <c r="E18" s="33" t="s">
        <v>202</v>
      </c>
      <c r="F18" s="17">
        <v>39.3</v>
      </c>
      <c r="G18" s="112">
        <v>0</v>
      </c>
      <c r="H18" s="112">
        <v>0</v>
      </c>
      <c r="I18" s="112">
        <v>60</v>
      </c>
      <c r="J18" s="112">
        <v>21.6</v>
      </c>
      <c r="K18" s="112">
        <f t="shared" si="0"/>
        <v>120.9</v>
      </c>
      <c r="L18" s="21"/>
      <c r="M18" s="110"/>
      <c r="N18" s="111"/>
      <c r="O18" s="173"/>
      <c r="P18" s="173"/>
    </row>
  </sheetData>
  <sheetProtection/>
  <printOptions/>
  <pageMargins left="0.25" right="0.25" top="0.75" bottom="0.75" header="0.3" footer="0.3"/>
  <pageSetup fitToHeight="0" fitToWidth="1"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1:Q21"/>
  <sheetViews>
    <sheetView zoomScale="85" zoomScaleNormal="85" zoomScaleSheetLayoutView="98" zoomScalePageLayoutView="0" workbookViewId="0" topLeftCell="A1">
      <selection activeCell="F20" sqref="F20"/>
    </sheetView>
  </sheetViews>
  <sheetFormatPr defaultColWidth="9.140625" defaultRowHeight="12.75"/>
  <cols>
    <col min="1" max="1" width="11.421875" style="3" bestFit="1" customWidth="1"/>
    <col min="2" max="2" width="21.8515625" style="3" bestFit="1" customWidth="1"/>
    <col min="3" max="3" width="30.00390625" style="3" customWidth="1"/>
    <col min="4" max="4" width="15.8515625" style="3" bestFit="1" customWidth="1"/>
    <col min="5" max="5" width="10.8515625" style="3" customWidth="1"/>
    <col min="6" max="6" width="8.421875" style="3" customWidth="1"/>
    <col min="7" max="9" width="9.140625" style="3" customWidth="1"/>
    <col min="10" max="10" width="10.57421875" style="3" bestFit="1" customWidth="1"/>
    <col min="11" max="12" width="9.140625" style="3" customWidth="1"/>
    <col min="13" max="13" width="9.421875" style="2" customWidth="1"/>
    <col min="14" max="14" width="9.140625" style="3" customWidth="1"/>
    <col min="15" max="15" width="10.7109375" style="2" customWidth="1"/>
    <col min="16" max="16" width="11.7109375" style="2" customWidth="1"/>
    <col min="17" max="17" width="11.28125" style="2" customWidth="1"/>
    <col min="18" max="16384" width="9.140625" style="3" customWidth="1"/>
  </cols>
  <sheetData>
    <row r="1" ht="26.25">
      <c r="A1" s="1" t="s">
        <v>115</v>
      </c>
    </row>
    <row r="3" ht="13.5" thickBot="1"/>
    <row r="4" spans="1:17" s="5" customFormat="1" ht="26.25" thickBot="1">
      <c r="A4" s="28" t="s">
        <v>1</v>
      </c>
      <c r="B4" s="29" t="s">
        <v>2</v>
      </c>
      <c r="C4" s="29" t="s">
        <v>3</v>
      </c>
      <c r="D4" s="29" t="s">
        <v>4</v>
      </c>
      <c r="E4" s="29" t="s">
        <v>5</v>
      </c>
      <c r="F4" s="29" t="s">
        <v>20</v>
      </c>
      <c r="G4" s="29" t="s">
        <v>6</v>
      </c>
      <c r="H4" s="29" t="s">
        <v>7</v>
      </c>
      <c r="I4" s="29" t="s">
        <v>8</v>
      </c>
      <c r="J4" s="29" t="s">
        <v>9</v>
      </c>
      <c r="K4" s="29" t="s">
        <v>10</v>
      </c>
      <c r="L4" s="29" t="s">
        <v>11</v>
      </c>
      <c r="M4" s="54" t="s">
        <v>13</v>
      </c>
      <c r="N4" s="29"/>
      <c r="O4" s="54" t="s">
        <v>427</v>
      </c>
      <c r="P4" s="54" t="s">
        <v>14</v>
      </c>
      <c r="Q4" s="183" t="s">
        <v>15</v>
      </c>
    </row>
    <row r="5" spans="1:17" ht="15">
      <c r="A5" s="68">
        <v>49</v>
      </c>
      <c r="B5" s="42" t="s">
        <v>188</v>
      </c>
      <c r="C5" s="56" t="s">
        <v>66</v>
      </c>
      <c r="D5" s="43" t="s">
        <v>392</v>
      </c>
      <c r="E5" s="33">
        <v>8</v>
      </c>
      <c r="F5" s="45"/>
      <c r="G5" s="16">
        <v>32.6</v>
      </c>
      <c r="H5" s="14">
        <v>12</v>
      </c>
      <c r="I5" s="14">
        <v>0</v>
      </c>
      <c r="J5" s="14">
        <v>0</v>
      </c>
      <c r="K5" s="14">
        <v>8.4</v>
      </c>
      <c r="L5" s="14">
        <f>SUM(G5:K5)</f>
        <v>53</v>
      </c>
      <c r="M5" s="151"/>
      <c r="N5" s="34"/>
      <c r="O5" s="186"/>
      <c r="P5" s="151"/>
      <c r="Q5" s="151"/>
    </row>
    <row r="6" spans="1:17" ht="15">
      <c r="A6" s="68"/>
      <c r="B6" s="42" t="s">
        <v>438</v>
      </c>
      <c r="C6" s="42"/>
      <c r="D6" s="43" t="s">
        <v>392</v>
      </c>
      <c r="E6" s="33">
        <v>8</v>
      </c>
      <c r="F6" s="42"/>
      <c r="G6" s="42" t="s">
        <v>438</v>
      </c>
      <c r="H6" s="42" t="s">
        <v>438</v>
      </c>
      <c r="I6" s="42" t="s">
        <v>438</v>
      </c>
      <c r="J6" s="42" t="s">
        <v>438</v>
      </c>
      <c r="K6" s="42" t="s">
        <v>438</v>
      </c>
      <c r="L6" s="42" t="s">
        <v>438</v>
      </c>
      <c r="M6" s="150"/>
      <c r="N6" s="10"/>
      <c r="O6" s="187"/>
      <c r="P6" s="150"/>
      <c r="Q6" s="150"/>
    </row>
    <row r="7" spans="1:17" ht="15">
      <c r="A7" s="68">
        <v>51</v>
      </c>
      <c r="B7" s="39" t="s">
        <v>19</v>
      </c>
      <c r="C7" s="39" t="s">
        <v>190</v>
      </c>
      <c r="D7" s="43" t="s">
        <v>392</v>
      </c>
      <c r="E7" s="38">
        <v>8</v>
      </c>
      <c r="F7" s="45"/>
      <c r="G7" s="15">
        <v>26.3</v>
      </c>
      <c r="H7" s="8">
        <v>12</v>
      </c>
      <c r="I7" s="8">
        <v>0</v>
      </c>
      <c r="J7" s="42" t="s">
        <v>438</v>
      </c>
      <c r="K7" s="42" t="s">
        <v>438</v>
      </c>
      <c r="L7" s="42" t="s">
        <v>438</v>
      </c>
      <c r="M7" s="150" t="s">
        <v>430</v>
      </c>
      <c r="N7" s="11"/>
      <c r="O7" s="187"/>
      <c r="P7" s="150"/>
      <c r="Q7" s="150"/>
    </row>
    <row r="8" spans="1:17" ht="15.75" thickBot="1">
      <c r="A8" s="68">
        <v>52</v>
      </c>
      <c r="B8" s="39" t="s">
        <v>187</v>
      </c>
      <c r="C8" s="39" t="s">
        <v>191</v>
      </c>
      <c r="D8" s="43" t="s">
        <v>392</v>
      </c>
      <c r="E8" s="38">
        <v>8</v>
      </c>
      <c r="F8" s="45"/>
      <c r="G8" s="141">
        <v>28.7</v>
      </c>
      <c r="H8" s="154">
        <v>0</v>
      </c>
      <c r="I8" s="154">
        <v>0</v>
      </c>
      <c r="J8" s="154">
        <v>0</v>
      </c>
      <c r="K8" s="154">
        <v>0</v>
      </c>
      <c r="L8" s="154">
        <f aca="true" t="shared" si="0" ref="L8:L21">SUM(G8:K8)</f>
        <v>28.7</v>
      </c>
      <c r="M8" s="153"/>
      <c r="N8" s="10"/>
      <c r="O8" s="187">
        <v>1</v>
      </c>
      <c r="P8" s="153"/>
      <c r="Q8" s="153"/>
    </row>
    <row r="9" spans="1:17" ht="15">
      <c r="A9" s="68">
        <v>68</v>
      </c>
      <c r="B9" s="42" t="s">
        <v>211</v>
      </c>
      <c r="C9" s="56" t="s">
        <v>99</v>
      </c>
      <c r="D9" s="43" t="s">
        <v>199</v>
      </c>
      <c r="E9" s="33">
        <v>8</v>
      </c>
      <c r="F9" s="45"/>
      <c r="G9" s="16">
        <v>35.6</v>
      </c>
      <c r="H9" s="14">
        <v>0</v>
      </c>
      <c r="I9" s="14">
        <v>0</v>
      </c>
      <c r="J9" s="14">
        <v>60</v>
      </c>
      <c r="K9" s="14">
        <v>31.2</v>
      </c>
      <c r="L9" s="177">
        <f t="shared" si="0"/>
        <v>126.8</v>
      </c>
      <c r="M9" s="190"/>
      <c r="N9" s="10"/>
      <c r="O9" s="187"/>
      <c r="P9" s="151"/>
      <c r="Q9" s="151"/>
    </row>
    <row r="10" spans="1:17" ht="15">
      <c r="A10" s="68">
        <v>69</v>
      </c>
      <c r="B10" s="42" t="s">
        <v>207</v>
      </c>
      <c r="C10" s="56" t="s">
        <v>97</v>
      </c>
      <c r="D10" s="43" t="s">
        <v>199</v>
      </c>
      <c r="E10" s="33">
        <v>8</v>
      </c>
      <c r="F10" s="45"/>
      <c r="G10" s="15">
        <v>33.2</v>
      </c>
      <c r="H10" s="8">
        <v>4</v>
      </c>
      <c r="I10" s="8">
        <v>0</v>
      </c>
      <c r="J10" s="8">
        <v>0</v>
      </c>
      <c r="K10" s="8">
        <v>0</v>
      </c>
      <c r="L10" s="178">
        <f t="shared" si="0"/>
        <v>37.2</v>
      </c>
      <c r="M10" s="191">
        <f>L9+L10+L11</f>
        <v>207.9</v>
      </c>
      <c r="N10" s="10"/>
      <c r="O10" s="187">
        <v>5</v>
      </c>
      <c r="P10" s="150"/>
      <c r="Q10" s="150"/>
    </row>
    <row r="11" spans="1:17" ht="15">
      <c r="A11" s="68">
        <v>70</v>
      </c>
      <c r="B11" s="42" t="s">
        <v>212</v>
      </c>
      <c r="C11" s="56" t="s">
        <v>213</v>
      </c>
      <c r="D11" s="43" t="s">
        <v>199</v>
      </c>
      <c r="E11" s="33">
        <v>8</v>
      </c>
      <c r="F11" s="45"/>
      <c r="G11" s="15">
        <v>28.7</v>
      </c>
      <c r="H11" s="9">
        <v>12</v>
      </c>
      <c r="I11" s="9">
        <v>0</v>
      </c>
      <c r="J11" s="9">
        <v>0</v>
      </c>
      <c r="K11" s="9">
        <v>3.2</v>
      </c>
      <c r="L11" s="192">
        <f t="shared" si="0"/>
        <v>43.900000000000006</v>
      </c>
      <c r="M11" s="175"/>
      <c r="N11" s="10"/>
      <c r="O11" s="187"/>
      <c r="P11" s="150"/>
      <c r="Q11" s="150"/>
    </row>
    <row r="12" spans="1:17" ht="15.75" thickBot="1">
      <c r="A12" s="68">
        <v>71</v>
      </c>
      <c r="B12" s="42" t="s">
        <v>16</v>
      </c>
      <c r="C12" s="56" t="s">
        <v>16</v>
      </c>
      <c r="D12" s="43" t="s">
        <v>199</v>
      </c>
      <c r="E12" s="33">
        <v>8</v>
      </c>
      <c r="F12" s="45"/>
      <c r="G12" s="17" t="s">
        <v>439</v>
      </c>
      <c r="H12" s="112" t="s">
        <v>439</v>
      </c>
      <c r="I12" s="112" t="s">
        <v>439</v>
      </c>
      <c r="J12" s="112" t="s">
        <v>439</v>
      </c>
      <c r="K12" s="112" t="s">
        <v>439</v>
      </c>
      <c r="L12" s="193" t="s">
        <v>439</v>
      </c>
      <c r="M12" s="175"/>
      <c r="N12" s="11"/>
      <c r="O12" s="187"/>
      <c r="P12" s="150">
        <v>3</v>
      </c>
      <c r="Q12" s="150">
        <v>3</v>
      </c>
    </row>
    <row r="13" spans="1:17" ht="15">
      <c r="A13" s="68">
        <v>100</v>
      </c>
      <c r="B13" s="42" t="s">
        <v>32</v>
      </c>
      <c r="C13" s="56" t="s">
        <v>248</v>
      </c>
      <c r="D13" s="43" t="s">
        <v>31</v>
      </c>
      <c r="E13" s="33">
        <v>8</v>
      </c>
      <c r="F13" s="45"/>
      <c r="G13" s="40">
        <v>39.2</v>
      </c>
      <c r="H13" s="30">
        <v>0</v>
      </c>
      <c r="I13" s="30">
        <v>0</v>
      </c>
      <c r="J13" s="30">
        <v>0</v>
      </c>
      <c r="K13" s="30">
        <v>0</v>
      </c>
      <c r="L13" s="30">
        <f t="shared" si="0"/>
        <v>39.2</v>
      </c>
      <c r="M13" s="151"/>
      <c r="N13" s="10"/>
      <c r="O13" s="187"/>
      <c r="P13" s="151" t="s">
        <v>58</v>
      </c>
      <c r="Q13" s="151"/>
    </row>
    <row r="14" spans="1:17" ht="15">
      <c r="A14" s="68">
        <v>101</v>
      </c>
      <c r="B14" s="42" t="s">
        <v>117</v>
      </c>
      <c r="C14" s="56" t="s">
        <v>30</v>
      </c>
      <c r="D14" s="43" t="s">
        <v>31</v>
      </c>
      <c r="E14" s="33">
        <v>8</v>
      </c>
      <c r="F14" s="45"/>
      <c r="G14" s="15">
        <v>35</v>
      </c>
      <c r="H14" s="9">
        <v>4</v>
      </c>
      <c r="I14" s="9">
        <v>0</v>
      </c>
      <c r="J14" s="9">
        <v>0</v>
      </c>
      <c r="K14" s="9">
        <v>0.4</v>
      </c>
      <c r="L14" s="9">
        <f t="shared" si="0"/>
        <v>39.4</v>
      </c>
      <c r="M14" s="152">
        <f>L15+L13+L14</f>
        <v>113.4</v>
      </c>
      <c r="N14" s="10"/>
      <c r="O14" s="187"/>
      <c r="P14" s="150"/>
      <c r="Q14" s="150"/>
    </row>
    <row r="15" spans="1:17" ht="15">
      <c r="A15" s="68">
        <v>102</v>
      </c>
      <c r="B15" s="42" t="s">
        <v>228</v>
      </c>
      <c r="C15" s="56" t="s">
        <v>249</v>
      </c>
      <c r="D15" s="43" t="s">
        <v>31</v>
      </c>
      <c r="E15" s="33">
        <v>8</v>
      </c>
      <c r="F15" s="45"/>
      <c r="G15" s="15">
        <v>30.8</v>
      </c>
      <c r="H15" s="8">
        <v>4</v>
      </c>
      <c r="I15" s="8">
        <v>0</v>
      </c>
      <c r="J15" s="8">
        <v>0</v>
      </c>
      <c r="K15" s="8">
        <v>0</v>
      </c>
      <c r="L15" s="8">
        <f t="shared" si="0"/>
        <v>34.8</v>
      </c>
      <c r="M15" s="150"/>
      <c r="N15" s="11"/>
      <c r="O15" s="187">
        <v>4</v>
      </c>
      <c r="P15" s="150"/>
      <c r="Q15" s="150"/>
    </row>
    <row r="16" spans="1:17" ht="15.75" thickBot="1">
      <c r="A16" s="68">
        <v>103</v>
      </c>
      <c r="B16" s="42" t="s">
        <v>250</v>
      </c>
      <c r="C16" s="56" t="s">
        <v>251</v>
      </c>
      <c r="D16" s="43" t="s">
        <v>31</v>
      </c>
      <c r="E16" s="33">
        <v>8</v>
      </c>
      <c r="F16" s="45"/>
      <c r="G16" s="17">
        <v>37.4</v>
      </c>
      <c r="H16" s="18">
        <v>8</v>
      </c>
      <c r="I16" s="18">
        <v>0</v>
      </c>
      <c r="J16" s="18">
        <v>0</v>
      </c>
      <c r="K16" s="18">
        <v>4.8</v>
      </c>
      <c r="L16" s="18">
        <f t="shared" si="0"/>
        <v>50.199999999999996</v>
      </c>
      <c r="M16" s="153"/>
      <c r="N16" s="10"/>
      <c r="O16" s="187"/>
      <c r="P16" s="153">
        <v>2</v>
      </c>
      <c r="Q16" s="153">
        <v>2</v>
      </c>
    </row>
    <row r="17" spans="1:17" ht="15">
      <c r="A17" s="68">
        <v>126</v>
      </c>
      <c r="B17" s="42" t="s">
        <v>288</v>
      </c>
      <c r="C17" s="56" t="s">
        <v>289</v>
      </c>
      <c r="D17" s="43" t="s">
        <v>296</v>
      </c>
      <c r="E17" s="33">
        <v>8</v>
      </c>
      <c r="F17" s="45"/>
      <c r="G17" s="107">
        <v>29.5</v>
      </c>
      <c r="H17" s="108">
        <v>4</v>
      </c>
      <c r="I17" s="108">
        <v>0</v>
      </c>
      <c r="J17" s="108">
        <v>0</v>
      </c>
      <c r="K17" s="108">
        <v>0.4</v>
      </c>
      <c r="L17" s="108">
        <f t="shared" si="0"/>
        <v>33.9</v>
      </c>
      <c r="M17" s="150"/>
      <c r="N17" s="10"/>
      <c r="O17" s="187">
        <v>3</v>
      </c>
      <c r="P17" s="213">
        <v>1</v>
      </c>
      <c r="Q17" s="213">
        <v>1</v>
      </c>
    </row>
    <row r="18" spans="1:17" ht="15">
      <c r="A18" s="68">
        <v>127</v>
      </c>
      <c r="B18" s="42" t="s">
        <v>290</v>
      </c>
      <c r="C18" s="56" t="s">
        <v>291</v>
      </c>
      <c r="D18" s="43" t="s">
        <v>296</v>
      </c>
      <c r="E18" s="33">
        <v>8</v>
      </c>
      <c r="F18" s="45"/>
      <c r="G18" s="40">
        <v>35.5</v>
      </c>
      <c r="H18" s="41">
        <v>4</v>
      </c>
      <c r="I18" s="41">
        <v>0</v>
      </c>
      <c r="J18" s="41">
        <v>85</v>
      </c>
      <c r="K18" s="41">
        <v>32.4</v>
      </c>
      <c r="L18" s="41">
        <f t="shared" si="0"/>
        <v>156.9</v>
      </c>
      <c r="M18" s="152">
        <f>L17+L19+L20</f>
        <v>110.30000000000001</v>
      </c>
      <c r="N18" s="11"/>
      <c r="O18" s="187"/>
      <c r="P18" s="214"/>
      <c r="Q18" s="214"/>
    </row>
    <row r="19" spans="1:17" ht="15">
      <c r="A19" s="68">
        <v>128</v>
      </c>
      <c r="B19" s="42" t="s">
        <v>292</v>
      </c>
      <c r="C19" s="56" t="s">
        <v>293</v>
      </c>
      <c r="D19" s="43" t="s">
        <v>296</v>
      </c>
      <c r="E19" s="33">
        <v>8</v>
      </c>
      <c r="F19" s="45"/>
      <c r="G19" s="40">
        <v>32.4</v>
      </c>
      <c r="H19" s="30">
        <v>4</v>
      </c>
      <c r="I19" s="30">
        <v>0</v>
      </c>
      <c r="J19" s="30">
        <v>0</v>
      </c>
      <c r="K19" s="30">
        <v>1.6</v>
      </c>
      <c r="L19" s="30">
        <f t="shared" si="0"/>
        <v>38</v>
      </c>
      <c r="M19" s="150"/>
      <c r="N19" s="10"/>
      <c r="O19" s="188">
        <v>6</v>
      </c>
      <c r="P19" s="214"/>
      <c r="Q19" s="214"/>
    </row>
    <row r="20" spans="1:17" ht="15.75" thickBot="1">
      <c r="A20" s="68">
        <v>129</v>
      </c>
      <c r="B20" s="42" t="s">
        <v>294</v>
      </c>
      <c r="C20" s="56" t="s">
        <v>295</v>
      </c>
      <c r="D20" s="43" t="s">
        <v>296</v>
      </c>
      <c r="E20" s="33">
        <v>8</v>
      </c>
      <c r="F20" s="45"/>
      <c r="G20" s="17">
        <v>38.4</v>
      </c>
      <c r="H20" s="18">
        <v>0</v>
      </c>
      <c r="I20" s="18">
        <v>0</v>
      </c>
      <c r="J20" s="18">
        <v>0</v>
      </c>
      <c r="K20" s="18">
        <v>0</v>
      </c>
      <c r="L20" s="18">
        <f t="shared" si="0"/>
        <v>38.4</v>
      </c>
      <c r="M20" s="153"/>
      <c r="N20" s="10"/>
      <c r="O20" s="187"/>
      <c r="P20" s="215"/>
      <c r="Q20" s="215"/>
    </row>
    <row r="21" spans="1:17" ht="15.75" thickBot="1">
      <c r="A21" s="68">
        <v>124</v>
      </c>
      <c r="B21" s="42" t="s">
        <v>274</v>
      </c>
      <c r="C21" s="56" t="s">
        <v>287</v>
      </c>
      <c r="D21" s="43" t="s">
        <v>281</v>
      </c>
      <c r="E21" s="33">
        <v>8</v>
      </c>
      <c r="F21" s="45"/>
      <c r="G21" s="17">
        <v>26.8</v>
      </c>
      <c r="H21" s="18">
        <v>0</v>
      </c>
      <c r="I21" s="18">
        <v>0</v>
      </c>
      <c r="J21" s="18">
        <v>0</v>
      </c>
      <c r="K21" s="18">
        <v>6.4</v>
      </c>
      <c r="L21" s="18">
        <f t="shared" si="0"/>
        <v>33.2</v>
      </c>
      <c r="M21" s="153"/>
      <c r="N21" s="110"/>
      <c r="O21" s="189">
        <v>2</v>
      </c>
      <c r="P21" s="182"/>
      <c r="Q21" s="182"/>
    </row>
  </sheetData>
  <sheetProtection/>
  <autoFilter ref="A4:M21"/>
  <mergeCells count="2">
    <mergeCell ref="P17:P20"/>
    <mergeCell ref="Q17:Q20"/>
  </mergeCells>
  <printOptions/>
  <pageMargins left="0.25" right="0.25" top="0.75" bottom="0.75" header="0.3" footer="0.3"/>
  <pageSetup fitToHeight="0" fitToWidth="1"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1:P12"/>
  <sheetViews>
    <sheetView zoomScale="90" zoomScaleNormal="90" zoomScaleSheetLayoutView="112" workbookViewId="0" topLeftCell="A1">
      <selection activeCell="H31" sqref="H31"/>
    </sheetView>
  </sheetViews>
  <sheetFormatPr defaultColWidth="9.140625" defaultRowHeight="12.75"/>
  <cols>
    <col min="1" max="1" width="11.421875" style="3" bestFit="1" customWidth="1"/>
    <col min="2" max="2" width="21.57421875" style="3" bestFit="1" customWidth="1"/>
    <col min="3" max="3" width="23.00390625" style="3" bestFit="1" customWidth="1"/>
    <col min="4" max="4" width="14.7109375" style="3" bestFit="1" customWidth="1"/>
    <col min="5" max="8" width="9.140625" style="3" customWidth="1"/>
    <col min="9" max="9" width="10.57421875" style="3" bestFit="1" customWidth="1"/>
    <col min="10" max="11" width="9.140625" style="3" customWidth="1"/>
    <col min="12" max="12" width="9.57421875" style="3" customWidth="1"/>
    <col min="13" max="14" width="9.140625" style="3" customWidth="1"/>
    <col min="15" max="15" width="12.421875" style="3" customWidth="1"/>
    <col min="16" max="16" width="12.00390625" style="3" customWidth="1"/>
    <col min="17" max="16384" width="9.140625" style="3" customWidth="1"/>
  </cols>
  <sheetData>
    <row r="1" ht="26.25">
      <c r="A1" s="1" t="s">
        <v>114</v>
      </c>
    </row>
    <row r="3" ht="13.5" thickBot="1"/>
    <row r="4" spans="1:16" s="5" customFormat="1" ht="26.25" thickBot="1">
      <c r="A4" s="28" t="s">
        <v>1</v>
      </c>
      <c r="B4" s="29" t="s">
        <v>2</v>
      </c>
      <c r="C4" s="29" t="s">
        <v>3</v>
      </c>
      <c r="D4" s="29" t="s">
        <v>4</v>
      </c>
      <c r="E4" s="29" t="s">
        <v>5</v>
      </c>
      <c r="F4" s="29" t="s">
        <v>6</v>
      </c>
      <c r="G4" s="29" t="s">
        <v>7</v>
      </c>
      <c r="H4" s="29" t="s">
        <v>8</v>
      </c>
      <c r="I4" s="29" t="s">
        <v>9</v>
      </c>
      <c r="J4" s="29" t="s">
        <v>10</v>
      </c>
      <c r="K4" s="29" t="s">
        <v>11</v>
      </c>
      <c r="L4" s="54" t="s">
        <v>13</v>
      </c>
      <c r="M4" s="54"/>
      <c r="N4" s="54" t="s">
        <v>12</v>
      </c>
      <c r="O4" s="52" t="s">
        <v>14</v>
      </c>
      <c r="P4" s="53" t="s">
        <v>15</v>
      </c>
    </row>
    <row r="5" spans="1:16" ht="15">
      <c r="A5" s="68">
        <v>58</v>
      </c>
      <c r="B5" s="42" t="s">
        <v>403</v>
      </c>
      <c r="C5" s="56" t="s">
        <v>198</v>
      </c>
      <c r="D5" s="43" t="s">
        <v>199</v>
      </c>
      <c r="E5" s="33">
        <v>9</v>
      </c>
      <c r="F5" s="16">
        <v>33.4</v>
      </c>
      <c r="G5" s="90">
        <v>0</v>
      </c>
      <c r="H5" s="90">
        <v>0</v>
      </c>
      <c r="I5" s="90">
        <v>0</v>
      </c>
      <c r="J5" s="90">
        <v>2.8</v>
      </c>
      <c r="K5" s="90">
        <f>SUM(F5:J5)</f>
        <v>36.199999999999996</v>
      </c>
      <c r="L5" s="19"/>
      <c r="M5" s="34"/>
      <c r="N5" s="116">
        <v>4</v>
      </c>
      <c r="O5" s="19"/>
      <c r="P5" s="19"/>
    </row>
    <row r="6" spans="1:16" ht="15">
      <c r="A6" s="68">
        <v>76</v>
      </c>
      <c r="B6" s="39" t="s">
        <v>440</v>
      </c>
      <c r="C6" s="39" t="s">
        <v>28</v>
      </c>
      <c r="D6" s="43" t="s">
        <v>199</v>
      </c>
      <c r="E6" s="38">
        <v>9</v>
      </c>
      <c r="F6" s="15">
        <v>26.6</v>
      </c>
      <c r="G6" s="9">
        <v>12</v>
      </c>
      <c r="H6" s="9">
        <v>0</v>
      </c>
      <c r="I6" s="9" t="s">
        <v>430</v>
      </c>
      <c r="J6" s="9" t="s">
        <v>430</v>
      </c>
      <c r="K6" s="9" t="s">
        <v>430</v>
      </c>
      <c r="L6" s="20"/>
      <c r="M6" s="10"/>
      <c r="N6" s="12"/>
      <c r="O6" s="20"/>
      <c r="P6" s="20"/>
    </row>
    <row r="7" spans="1:16" ht="15">
      <c r="A7" s="68">
        <v>77</v>
      </c>
      <c r="B7" s="39" t="s">
        <v>441</v>
      </c>
      <c r="C7" s="39" t="s">
        <v>221</v>
      </c>
      <c r="D7" s="43" t="s">
        <v>199</v>
      </c>
      <c r="E7" s="38">
        <v>9</v>
      </c>
      <c r="F7" s="15">
        <v>29.2</v>
      </c>
      <c r="G7" s="8">
        <v>0</v>
      </c>
      <c r="H7" s="8">
        <v>0</v>
      </c>
      <c r="I7" s="8">
        <v>0</v>
      </c>
      <c r="J7" s="8">
        <v>0</v>
      </c>
      <c r="K7" s="8">
        <f>SUM(F7:J7)</f>
        <v>29.2</v>
      </c>
      <c r="L7" s="132">
        <f>K5+K7+K8</f>
        <v>101.19999999999999</v>
      </c>
      <c r="M7" s="10"/>
      <c r="N7" s="12">
        <v>1</v>
      </c>
      <c r="O7" s="20"/>
      <c r="P7" s="20"/>
    </row>
    <row r="8" spans="1:16" ht="15.75" thickBot="1">
      <c r="A8" s="68">
        <v>78</v>
      </c>
      <c r="B8" s="35" t="s">
        <v>214</v>
      </c>
      <c r="C8" s="39" t="s">
        <v>222</v>
      </c>
      <c r="D8" s="43" t="s">
        <v>199</v>
      </c>
      <c r="E8" s="38">
        <v>9</v>
      </c>
      <c r="F8" s="15">
        <v>31.8</v>
      </c>
      <c r="G8" s="8">
        <v>4</v>
      </c>
      <c r="H8" s="8">
        <v>0</v>
      </c>
      <c r="I8" s="8">
        <v>0</v>
      </c>
      <c r="J8" s="8">
        <v>0</v>
      </c>
      <c r="K8" s="8">
        <f>SUM(F8:J8)</f>
        <v>35.8</v>
      </c>
      <c r="L8" s="20"/>
      <c r="M8" s="10"/>
      <c r="N8" s="12">
        <v>2</v>
      </c>
      <c r="O8" s="150">
        <v>1</v>
      </c>
      <c r="P8" s="150">
        <v>1</v>
      </c>
    </row>
    <row r="9" spans="1:16" ht="15.75" thickBot="1">
      <c r="A9" s="68">
        <v>79</v>
      </c>
      <c r="B9" s="42" t="s">
        <v>403</v>
      </c>
      <c r="C9" s="56" t="s">
        <v>96</v>
      </c>
      <c r="D9" s="43" t="s">
        <v>199</v>
      </c>
      <c r="E9" s="33">
        <v>9</v>
      </c>
      <c r="F9" s="117">
        <v>32.1</v>
      </c>
      <c r="G9" s="118">
        <v>4</v>
      </c>
      <c r="H9" s="118">
        <v>0</v>
      </c>
      <c r="I9" s="118">
        <v>0</v>
      </c>
      <c r="J9" s="118">
        <v>0</v>
      </c>
      <c r="K9" s="118">
        <f>SUM(F9:J9)</f>
        <v>36.1</v>
      </c>
      <c r="L9" s="119"/>
      <c r="M9" s="120"/>
      <c r="N9" s="121">
        <v>3</v>
      </c>
      <c r="O9" s="194"/>
      <c r="P9" s="194"/>
    </row>
    <row r="12" ht="12.75">
      <c r="E12" s="3">
        <v>6</v>
      </c>
    </row>
  </sheetData>
  <sheetProtection/>
  <printOptions/>
  <pageMargins left="0.25" right="0.25" top="0.75" bottom="0.75" header="0.3" footer="0.3"/>
  <pageSetup fitToHeight="2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SMITHY</dc:creator>
  <cp:keywords/>
  <dc:description/>
  <cp:lastModifiedBy>Julia Sheppard</cp:lastModifiedBy>
  <cp:lastPrinted>2018-06-24T16:26:41Z</cp:lastPrinted>
  <dcterms:created xsi:type="dcterms:W3CDTF">2012-06-18T14:19:58Z</dcterms:created>
  <dcterms:modified xsi:type="dcterms:W3CDTF">2018-06-24T21:07:04Z</dcterms:modified>
  <cp:category/>
  <cp:version/>
  <cp:contentType/>
  <cp:contentStatus/>
</cp:coreProperties>
</file>